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Химии\Desktop\Шилов В.В\питание\"/>
    </mc:Choice>
  </mc:AlternateContent>
  <bookViews>
    <workbookView xWindow="0" yWindow="0" windowWidth="19200" windowHeight="12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J176" i="1" l="1"/>
  <c r="G119" i="1"/>
  <c r="I100" i="1"/>
  <c r="H100" i="1"/>
  <c r="H196" i="1" s="1"/>
  <c r="G100" i="1"/>
  <c r="F100" i="1"/>
  <c r="G81" i="1"/>
  <c r="J62" i="1"/>
  <c r="G62" i="1"/>
  <c r="F43" i="1"/>
  <c r="G43" i="1"/>
  <c r="J43" i="1"/>
  <c r="I43" i="1"/>
  <c r="I196" i="1" s="1"/>
  <c r="F24" i="1"/>
  <c r="G196" i="1" l="1"/>
  <c r="J196" i="1"/>
  <c r="F196" i="1"/>
</calcChain>
</file>

<file path=xl/sharedStrings.xml><?xml version="1.0" encoding="utf-8"?>
<sst xmlns="http://schemas.openxmlformats.org/spreadsheetml/2006/main" count="286" uniqueCount="113">
  <si>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</si>
  <si>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</si>
  <si>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</si>
  <si>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</si>
  <si>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</si>
  <si>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</si>
  <si>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</si>
  <si>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</si>
  <si>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</si>
  <si>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</si>
  <si>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</si>
  <si>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</si>
  <si>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</si>
  <si>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</si>
  <si>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</si>
  <si>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</si>
  <si>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</si>
  <si>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</si>
  <si>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</si>
  <si>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</si>
  <si>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</si>
  <si>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</si>
  <si>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</si>
  <si>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</si>
  <si>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</si>
  <si>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</si>
  <si>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</si>
  <si>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</si>
  <si>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</si>
  <si>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</si>
  <si>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</si>
  <si>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</si>
  <si>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</si>
  <si>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</si>
  <si>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</si>
  <si>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</si>
  <si>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</si>
  <si>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</si>
  <si>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</si>
  <si>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</si>
  <si>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Дементьева Ю.А.</t>
  </si>
  <si>
    <t>МКОУ "ООШ п. Рябчинка"</t>
  </si>
  <si>
    <t>Салат из моркови с яблоками</t>
  </si>
  <si>
    <t>Рис отварной</t>
  </si>
  <si>
    <t>Котлеты Домашние</t>
  </si>
  <si>
    <t>Компот из ягод с медом</t>
  </si>
  <si>
    <t>54-11з</t>
  </si>
  <si>
    <t>Пром.</t>
  </si>
  <si>
    <t>54-6г</t>
  </si>
  <si>
    <t>54-2хн</t>
  </si>
  <si>
    <t>Ром</t>
  </si>
  <si>
    <t>Соус красный основной</t>
  </si>
  <si>
    <t>54-3соус</t>
  </si>
  <si>
    <t>Апельсины</t>
  </si>
  <si>
    <t>Щи из свежей капусты со сметаной</t>
  </si>
  <si>
    <t>Рыба тушеная в томате с овощвми (горбуша)</t>
  </si>
  <si>
    <t>54-10р</t>
  </si>
  <si>
    <t>54-1с</t>
  </si>
  <si>
    <t>Картофельное пюр</t>
  </si>
  <si>
    <t>54-11г</t>
  </si>
  <si>
    <t>Какао с молоком</t>
  </si>
  <si>
    <t>54-21гн</t>
  </si>
  <si>
    <t>Пром</t>
  </si>
  <si>
    <t>Борщ с капустой и картофелем со сметаной</t>
  </si>
  <si>
    <t>54-2с</t>
  </si>
  <si>
    <t xml:space="preserve">Гуляш из курицы </t>
  </si>
  <si>
    <t>542-м</t>
  </si>
  <si>
    <t>Каша гречневая рассыпчатая</t>
  </si>
  <si>
    <t>54-2м</t>
  </si>
  <si>
    <t>Компот из кураги</t>
  </si>
  <si>
    <t>54-5хн</t>
  </si>
  <si>
    <t>Салат из белокочанной капусты</t>
  </si>
  <si>
    <t>54-7з</t>
  </si>
  <si>
    <t>Плов из курицы</t>
  </si>
  <si>
    <t>54-12м</t>
  </si>
  <si>
    <t>Сок персиковый</t>
  </si>
  <si>
    <t>Яблоки</t>
  </si>
  <si>
    <t>Бутерброд с сыром</t>
  </si>
  <si>
    <t>Каша вязкая молочная пшеничная</t>
  </si>
  <si>
    <t>54-13к</t>
  </si>
  <si>
    <t>Компот из изюма</t>
  </si>
  <si>
    <t>54-4хн</t>
  </si>
  <si>
    <t>Банан</t>
  </si>
  <si>
    <t>Масло сливочное (порциями)</t>
  </si>
  <si>
    <t>53-19з</t>
  </si>
  <si>
    <t>Макароны отварные</t>
  </si>
  <si>
    <t>54-1г</t>
  </si>
  <si>
    <t>Тефтели "Натуральные"</t>
  </si>
  <si>
    <t>Сок абрикосовый</t>
  </si>
  <si>
    <t>Яблолки</t>
  </si>
  <si>
    <t>Рассольник домашний</t>
  </si>
  <si>
    <t>54-4с</t>
  </si>
  <si>
    <t>Кисель из апельсинов</t>
  </si>
  <si>
    <t>Йогурт 1,5%</t>
  </si>
  <si>
    <t>Суп картофельный с фасолью</t>
  </si>
  <si>
    <t>54-9с</t>
  </si>
  <si>
    <t>Капуста тушенная с мясом птицы</t>
  </si>
  <si>
    <t>54-27м</t>
  </si>
  <si>
    <t>Груши свежие</t>
  </si>
  <si>
    <t>Напиток из шиповника</t>
  </si>
  <si>
    <t>54-27хн</t>
  </si>
  <si>
    <t>Огурец в нарезке</t>
  </si>
  <si>
    <t>54-2з</t>
  </si>
  <si>
    <t>Картофельное пюре</t>
  </si>
  <si>
    <t>Бефстрогонов из курицы</t>
  </si>
  <si>
    <t>54-1м</t>
  </si>
  <si>
    <t>54-6хн</t>
  </si>
  <si>
    <t>Каша жидкая молочная рисовая</t>
  </si>
  <si>
    <t>54-21к</t>
  </si>
  <si>
    <t>Булочка Школьная</t>
  </si>
  <si>
    <t>54-9в</t>
  </si>
  <si>
    <t>Кисель из вишни</t>
  </si>
  <si>
    <t>54-22хн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</si>
</sst>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F190" sqref="F190:K19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41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 t="s">
        <v>53</v>
      </c>
      <c r="F10" s="28">
        <v>100</v>
      </c>
      <c r="G10" s="28">
        <v>1.4</v>
      </c>
      <c r="H10" s="28">
        <v>0.3</v>
      </c>
      <c r="I10" s="28">
        <v>13</v>
      </c>
      <c r="J10" s="28">
        <v>60.5</v>
      </c>
      <c r="K10" s="29" t="s">
        <v>47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100</v>
      </c>
      <c r="G13" s="36">
        <f t="shared" ref="G13:J13" si="0">SUM(G6:G12)</f>
        <v>1.4</v>
      </c>
      <c r="H13" s="36">
        <f t="shared" si="0"/>
        <v>0.3</v>
      </c>
      <c r="I13" s="36">
        <f t="shared" si="0"/>
        <v>13</v>
      </c>
      <c r="J13" s="36">
        <f t="shared" si="0"/>
        <v>60.5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100</v>
      </c>
      <c r="G14" s="28">
        <v>0.9</v>
      </c>
      <c r="H14" s="28">
        <v>10.199999999999999</v>
      </c>
      <c r="I14" s="28">
        <v>7.1</v>
      </c>
      <c r="J14" s="28">
        <v>123.8</v>
      </c>
      <c r="K14" s="29" t="s">
        <v>46</v>
      </c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100</v>
      </c>
      <c r="G16" s="28">
        <v>12.9</v>
      </c>
      <c r="H16" s="28">
        <v>10.199999999999999</v>
      </c>
      <c r="I16" s="28">
        <v>7.8</v>
      </c>
      <c r="J16" s="28">
        <v>174.9</v>
      </c>
      <c r="K16" s="29" t="s">
        <v>47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43</v>
      </c>
      <c r="F17" s="28">
        <v>150</v>
      </c>
      <c r="G17" s="28">
        <v>3.6</v>
      </c>
      <c r="H17" s="28">
        <v>5.4</v>
      </c>
      <c r="I17" s="28">
        <v>36.4</v>
      </c>
      <c r="J17" s="28">
        <v>208.7</v>
      </c>
      <c r="K17" s="29" t="s">
        <v>48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0.5</v>
      </c>
      <c r="H18" s="28">
        <v>0.1</v>
      </c>
      <c r="I18" s="28">
        <v>11.4</v>
      </c>
      <c r="J18" s="28">
        <v>48.9</v>
      </c>
      <c r="K18" s="29" t="s">
        <v>49</v>
      </c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>
        <v>70</v>
      </c>
      <c r="G19" s="28">
        <v>4.5999999999999996</v>
      </c>
      <c r="H19" s="28">
        <v>0.8</v>
      </c>
      <c r="I19" s="28">
        <v>27.7</v>
      </c>
      <c r="J19" s="28">
        <v>136.9</v>
      </c>
      <c r="K19" s="29" t="s">
        <v>50</v>
      </c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51</v>
      </c>
      <c r="F21" s="28">
        <v>50</v>
      </c>
      <c r="G21" s="28">
        <v>1</v>
      </c>
      <c r="H21" s="28">
        <v>0.7</v>
      </c>
      <c r="I21" s="28">
        <v>2.7</v>
      </c>
      <c r="J21" s="28">
        <v>21.2</v>
      </c>
      <c r="K21" s="29" t="s">
        <v>52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670</v>
      </c>
      <c r="G23" s="36">
        <f t="shared" ref="G23:J23" si="1">SUM(G14:G22)</f>
        <v>23.5</v>
      </c>
      <c r="H23" s="36">
        <f t="shared" si="1"/>
        <v>27.4</v>
      </c>
      <c r="I23" s="36">
        <f t="shared" si="1"/>
        <v>93.1</v>
      </c>
      <c r="J23" s="36">
        <f t="shared" si="1"/>
        <v>714.4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770</v>
      </c>
      <c r="G24" s="44">
        <f t="shared" ref="G24:J24" si="2">G13+G23</f>
        <v>24.9</v>
      </c>
      <c r="H24" s="44">
        <f t="shared" si="2"/>
        <v>27.7</v>
      </c>
      <c r="I24" s="44">
        <f t="shared" si="2"/>
        <v>106.1</v>
      </c>
      <c r="J24" s="44">
        <f t="shared" si="2"/>
        <v>774.9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200</v>
      </c>
      <c r="G34" s="28">
        <v>4.5999999999999996</v>
      </c>
      <c r="H34" s="28">
        <v>6</v>
      </c>
      <c r="I34" s="28">
        <v>57</v>
      </c>
      <c r="J34" s="28">
        <v>96</v>
      </c>
      <c r="K34" s="29" t="s">
        <v>57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120</v>
      </c>
      <c r="G35" s="28">
        <v>30.4</v>
      </c>
      <c r="H35" s="28">
        <v>18.5</v>
      </c>
      <c r="I35" s="28">
        <v>4.4000000000000004</v>
      </c>
      <c r="J35" s="28">
        <v>293.7</v>
      </c>
      <c r="K35" s="29" t="s">
        <v>56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58</v>
      </c>
      <c r="F36" s="28">
        <v>200</v>
      </c>
      <c r="G36" s="28">
        <v>4.0999999999999996</v>
      </c>
      <c r="H36" s="28">
        <v>7.1</v>
      </c>
      <c r="I36" s="28">
        <v>26.4</v>
      </c>
      <c r="J36" s="28">
        <v>185.8</v>
      </c>
      <c r="K36" s="29" t="s">
        <v>59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60</v>
      </c>
      <c r="F37" s="28">
        <v>200</v>
      </c>
      <c r="G37" s="28">
        <v>4.7</v>
      </c>
      <c r="H37" s="28">
        <v>3.5</v>
      </c>
      <c r="I37" s="28">
        <v>12.5</v>
      </c>
      <c r="J37" s="28">
        <v>100.4</v>
      </c>
      <c r="K37" s="29" t="s">
        <v>61</v>
      </c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>
        <v>70</v>
      </c>
      <c r="G38" s="28">
        <v>4.5999999999999996</v>
      </c>
      <c r="H38" s="28">
        <v>0.8</v>
      </c>
      <c r="I38" s="28">
        <v>27.7</v>
      </c>
      <c r="J38" s="28">
        <v>136.9</v>
      </c>
      <c r="K38" s="29" t="s">
        <v>62</v>
      </c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790</v>
      </c>
      <c r="G42" s="36">
        <f>SUM(G33:G41)</f>
        <v>48.400000000000006</v>
      </c>
      <c r="H42" s="36">
        <f>SUM(H33:H41)</f>
        <v>35.9</v>
      </c>
      <c r="I42" s="36">
        <f>SUM(I33:I41)</f>
        <v>128</v>
      </c>
      <c r="J42" s="36">
        <f t="shared" ref="J42:L42" si="4">SUM(J33:J41)</f>
        <v>812.8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790</v>
      </c>
      <c r="G43" s="44">
        <f>G32+G42</f>
        <v>48.400000000000006</v>
      </c>
      <c r="H43" s="44">
        <f>H32+H42</f>
        <v>35.9</v>
      </c>
      <c r="I43" s="44">
        <f>I32+I42</f>
        <v>128</v>
      </c>
      <c r="J43" s="44">
        <f t="shared" ref="J43:L43" si="5">J32+J42</f>
        <v>812.8</v>
      </c>
      <c r="K43" s="44"/>
      <c r="L43" s="44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63</v>
      </c>
      <c r="F53" s="28">
        <v>200</v>
      </c>
      <c r="G53" s="28">
        <v>4.7</v>
      </c>
      <c r="H53" s="28">
        <v>5.7</v>
      </c>
      <c r="I53" s="28">
        <v>10.1</v>
      </c>
      <c r="J53" s="28">
        <v>110.4</v>
      </c>
      <c r="K53" s="29" t="s">
        <v>64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65</v>
      </c>
      <c r="F54" s="28">
        <v>100</v>
      </c>
      <c r="G54" s="28">
        <v>17.100000000000001</v>
      </c>
      <c r="H54" s="28">
        <v>13.6</v>
      </c>
      <c r="I54" s="28">
        <v>3.1</v>
      </c>
      <c r="J54" s="28">
        <v>189</v>
      </c>
      <c r="K54" s="29" t="s">
        <v>66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67</v>
      </c>
      <c r="F55" s="28">
        <v>150</v>
      </c>
      <c r="G55" s="28">
        <v>8.1999999999999993</v>
      </c>
      <c r="H55" s="28">
        <v>6.9</v>
      </c>
      <c r="I55" s="28">
        <v>35.9</v>
      </c>
      <c r="J55" s="28">
        <v>238.9</v>
      </c>
      <c r="K55" s="29" t="s">
        <v>68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69</v>
      </c>
      <c r="F56" s="28">
        <v>200</v>
      </c>
      <c r="G56" s="28">
        <v>1.8</v>
      </c>
      <c r="H56" s="28">
        <v>0.1</v>
      </c>
      <c r="I56" s="28">
        <v>23.5</v>
      </c>
      <c r="J56" s="28">
        <v>102.2</v>
      </c>
      <c r="K56" s="29" t="s">
        <v>70</v>
      </c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>
        <v>70</v>
      </c>
      <c r="G57" s="28">
        <v>4.5999999999999996</v>
      </c>
      <c r="H57" s="28">
        <v>0.8</v>
      </c>
      <c r="I57" s="28">
        <v>27.7</v>
      </c>
      <c r="J57" s="28">
        <v>136.9</v>
      </c>
      <c r="K57" s="29" t="s">
        <v>47</v>
      </c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720</v>
      </c>
      <c r="G61" s="36">
        <f>SUM(G52:G60)</f>
        <v>36.4</v>
      </c>
      <c r="H61" s="36">
        <f>SUM(H52:H60)</f>
        <v>27.100000000000005</v>
      </c>
      <c r="I61" s="36">
        <f>SUM(I52:I60)</f>
        <v>100.3</v>
      </c>
      <c r="J61" s="36">
        <f t="shared" ref="J61:L61" si="7">SUM(J52:J60)</f>
        <v>777.4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720</v>
      </c>
      <c r="G62" s="44">
        <f>G51+G61</f>
        <v>36.4</v>
      </c>
      <c r="H62" s="44">
        <f>H51+H61</f>
        <v>27.100000000000005</v>
      </c>
      <c r="I62" s="44">
        <f>I51+I61</f>
        <v>100.3</v>
      </c>
      <c r="J62" s="44">
        <f t="shared" ref="J62:L62" si="8">J51+J61</f>
        <v>777.4</v>
      </c>
      <c r="K62" s="44"/>
      <c r="L62" s="44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76</v>
      </c>
      <c r="F67" s="28">
        <v>100</v>
      </c>
      <c r="G67" s="28">
        <v>0.8</v>
      </c>
      <c r="H67" s="28">
        <v>0.8</v>
      </c>
      <c r="I67" s="28">
        <v>19.600000000000001</v>
      </c>
      <c r="J67" s="28">
        <v>88.8</v>
      </c>
      <c r="K67" s="29" t="s">
        <v>47</v>
      </c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100</v>
      </c>
      <c r="G70" s="36">
        <f>SUM(G63:G69)</f>
        <v>0.8</v>
      </c>
      <c r="H70" s="36">
        <f>SUM(H63:H69)</f>
        <v>0.8</v>
      </c>
      <c r="I70" s="36">
        <f>SUM(I63:I69)</f>
        <v>19.600000000000001</v>
      </c>
      <c r="J70" s="36">
        <f t="shared" ref="J70:L70" si="9">SUM(J63:J69)</f>
        <v>88.8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71</v>
      </c>
      <c r="F71" s="28">
        <v>130</v>
      </c>
      <c r="G71" s="28">
        <v>2.2999999999999998</v>
      </c>
      <c r="H71" s="28">
        <v>8.1</v>
      </c>
      <c r="I71" s="28">
        <v>8.4</v>
      </c>
      <c r="J71" s="28">
        <v>114.4</v>
      </c>
      <c r="K71" s="29" t="s">
        <v>72</v>
      </c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73</v>
      </c>
      <c r="F73" s="28">
        <v>200</v>
      </c>
      <c r="G73" s="28">
        <v>17.100000000000001</v>
      </c>
      <c r="H73" s="28">
        <v>13.6</v>
      </c>
      <c r="I73" s="28">
        <v>3.1</v>
      </c>
      <c r="J73" s="28">
        <v>189</v>
      </c>
      <c r="K73" s="29" t="s">
        <v>74</v>
      </c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75</v>
      </c>
      <c r="F75" s="28">
        <v>200</v>
      </c>
      <c r="G75" s="28">
        <v>1</v>
      </c>
      <c r="H75" s="28">
        <v>0</v>
      </c>
      <c r="I75" s="28">
        <v>25.4</v>
      </c>
      <c r="J75" s="28">
        <v>105</v>
      </c>
      <c r="K75" s="29" t="s">
        <v>47</v>
      </c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>
        <v>70</v>
      </c>
      <c r="G76" s="28">
        <v>4.5999999999999996</v>
      </c>
      <c r="H76" s="28">
        <v>0.8</v>
      </c>
      <c r="I76" s="28">
        <v>27.7</v>
      </c>
      <c r="J76" s="28">
        <v>136.9</v>
      </c>
      <c r="K76" s="29" t="s">
        <v>47</v>
      </c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600</v>
      </c>
      <c r="G80" s="36">
        <f>SUM(G71:G79)</f>
        <v>25</v>
      </c>
      <c r="H80" s="36">
        <f>SUM(H71:H79)</f>
        <v>22.5</v>
      </c>
      <c r="I80" s="36">
        <f>SUM(I71:I79)</f>
        <v>64.599999999999994</v>
      </c>
      <c r="J80" s="36">
        <f t="shared" ref="J80:L80" si="10">SUM(J71:J79)</f>
        <v>545.29999999999995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700</v>
      </c>
      <c r="G81" s="44">
        <f>G70+G80</f>
        <v>25.8</v>
      </c>
      <c r="H81" s="44">
        <f>H70+H80</f>
        <v>23.3</v>
      </c>
      <c r="I81" s="44">
        <f>I70+I80</f>
        <v>84.199999999999989</v>
      </c>
      <c r="J81" s="44">
        <f t="shared" ref="J81:L81" si="11">J70+J80</f>
        <v>634.09999999999991</v>
      </c>
      <c r="K81" s="44"/>
      <c r="L81" s="44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82</v>
      </c>
      <c r="F86" s="28">
        <v>100</v>
      </c>
      <c r="G86" s="28">
        <v>2.2999999999999998</v>
      </c>
      <c r="H86" s="28">
        <v>0.8</v>
      </c>
      <c r="I86" s="28">
        <v>31.5</v>
      </c>
      <c r="J86" s="28">
        <v>141.80000000000001</v>
      </c>
      <c r="K86" s="29" t="s">
        <v>47</v>
      </c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100</v>
      </c>
      <c r="G89" s="36">
        <f>SUM(G82:G88)</f>
        <v>2.2999999999999998</v>
      </c>
      <c r="H89" s="36">
        <f>SUM(H82:H88)</f>
        <v>0.8</v>
      </c>
      <c r="I89" s="36">
        <f>SUM(I82:I88)</f>
        <v>31.5</v>
      </c>
      <c r="J89" s="36">
        <f t="shared" ref="J89:L89" si="12">SUM(J82:J88)</f>
        <v>141.80000000000001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77</v>
      </c>
      <c r="F90" s="28">
        <v>80</v>
      </c>
      <c r="G90" s="28">
        <v>3.6</v>
      </c>
      <c r="H90" s="28">
        <v>7.65</v>
      </c>
      <c r="I90" s="28">
        <v>21.86</v>
      </c>
      <c r="J90" s="28">
        <v>173</v>
      </c>
      <c r="K90" s="29">
        <v>1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78</v>
      </c>
      <c r="F91" s="28">
        <v>200</v>
      </c>
      <c r="G91" s="28">
        <v>8.1999999999999993</v>
      </c>
      <c r="H91" s="28">
        <v>10.8</v>
      </c>
      <c r="I91" s="28">
        <v>38.6</v>
      </c>
      <c r="J91" s="28">
        <v>283.5</v>
      </c>
      <c r="K91" s="29" t="s">
        <v>79</v>
      </c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80</v>
      </c>
      <c r="F94" s="28">
        <v>200</v>
      </c>
      <c r="G94" s="28">
        <v>0.4</v>
      </c>
      <c r="H94" s="28">
        <v>0.1</v>
      </c>
      <c r="I94" s="28">
        <v>18.3</v>
      </c>
      <c r="J94" s="28">
        <v>75.900000000000006</v>
      </c>
      <c r="K94" s="29" t="s">
        <v>81</v>
      </c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>
        <v>70</v>
      </c>
      <c r="G95" s="28">
        <v>4.5999999999999996</v>
      </c>
      <c r="H95" s="28">
        <v>0.8</v>
      </c>
      <c r="I95" s="28">
        <v>27.7</v>
      </c>
      <c r="J95" s="28">
        <v>136.9</v>
      </c>
      <c r="K95" s="29" t="s">
        <v>47</v>
      </c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83</v>
      </c>
      <c r="F97" s="28">
        <v>60</v>
      </c>
      <c r="G97" s="28">
        <v>0.5</v>
      </c>
      <c r="H97" s="28">
        <v>43.5</v>
      </c>
      <c r="I97" s="28">
        <v>0.8</v>
      </c>
      <c r="J97" s="28">
        <v>396.5</v>
      </c>
      <c r="K97" s="29" t="s">
        <v>84</v>
      </c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610</v>
      </c>
      <c r="G99" s="36">
        <f>SUM(G90:G98)</f>
        <v>17.299999999999997</v>
      </c>
      <c r="H99" s="36">
        <f>SUM(H90:H98)</f>
        <v>62.850000000000009</v>
      </c>
      <c r="I99" s="36">
        <f>SUM(I90:I98)</f>
        <v>107.26</v>
      </c>
      <c r="J99" s="36">
        <f t="shared" ref="J99:L99" si="13">SUM(J90:J98)</f>
        <v>1065.8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710</v>
      </c>
      <c r="G100" s="44">
        <f>G89+G99</f>
        <v>19.599999999999998</v>
      </c>
      <c r="H100" s="44">
        <f>H89+H99</f>
        <v>63.650000000000006</v>
      </c>
      <c r="I100" s="44">
        <f>I89+I99</f>
        <v>138.76</v>
      </c>
      <c r="J100" s="44">
        <f t="shared" ref="J100:L100" si="14">J89+J99</f>
        <v>1207.5999999999999</v>
      </c>
      <c r="K100" s="44"/>
      <c r="L100" s="44">
        <f t="shared" si="14"/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89</v>
      </c>
      <c r="F105" s="28">
        <v>100</v>
      </c>
      <c r="G105" s="28">
        <v>0.8</v>
      </c>
      <c r="H105" s="28">
        <v>0.8</v>
      </c>
      <c r="I105" s="28">
        <v>19.600000000000001</v>
      </c>
      <c r="J105" s="28">
        <v>88.8</v>
      </c>
      <c r="K105" s="29" t="s">
        <v>62</v>
      </c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100</v>
      </c>
      <c r="G108" s="36">
        <f t="shared" ref="G108:J108" si="15">SUM(G101:G107)</f>
        <v>0.8</v>
      </c>
      <c r="H108" s="36">
        <f t="shared" si="15"/>
        <v>0.8</v>
      </c>
      <c r="I108" s="36">
        <f t="shared" si="15"/>
        <v>19.600000000000001</v>
      </c>
      <c r="J108" s="36">
        <f t="shared" si="15"/>
        <v>88.8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87</v>
      </c>
      <c r="F111" s="28">
        <v>130</v>
      </c>
      <c r="G111" s="28">
        <v>12.3</v>
      </c>
      <c r="H111" s="28">
        <v>10</v>
      </c>
      <c r="I111" s="28">
        <v>7.2</v>
      </c>
      <c r="J111" s="28">
        <v>167.9</v>
      </c>
      <c r="K111" s="29" t="s">
        <v>47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85</v>
      </c>
      <c r="F112" s="28">
        <v>150</v>
      </c>
      <c r="G112" s="28">
        <v>5.3</v>
      </c>
      <c r="H112" s="28">
        <v>6.8</v>
      </c>
      <c r="I112" s="28">
        <v>45.7</v>
      </c>
      <c r="J112" s="28">
        <v>262.7</v>
      </c>
      <c r="K112" s="29" t="s">
        <v>86</v>
      </c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88</v>
      </c>
      <c r="F113" s="28">
        <v>200</v>
      </c>
      <c r="G113" s="28">
        <v>1</v>
      </c>
      <c r="H113" s="28">
        <v>0</v>
      </c>
      <c r="I113" s="28">
        <v>25.4</v>
      </c>
      <c r="J113" s="28">
        <v>105</v>
      </c>
      <c r="K113" s="29" t="s">
        <v>47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>
        <v>70</v>
      </c>
      <c r="G114" s="28">
        <v>4.5999999999999996</v>
      </c>
      <c r="H114" s="28">
        <v>0.8</v>
      </c>
      <c r="I114" s="28">
        <v>27.7</v>
      </c>
      <c r="J114" s="28">
        <v>136.9</v>
      </c>
      <c r="K114" s="29" t="s">
        <v>47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 t="s">
        <v>51</v>
      </c>
      <c r="F116" s="28">
        <v>50</v>
      </c>
      <c r="G116" s="28">
        <v>1</v>
      </c>
      <c r="H116" s="28">
        <v>0.7</v>
      </c>
      <c r="I116" s="28">
        <v>2.7</v>
      </c>
      <c r="J116" s="28">
        <v>21.2</v>
      </c>
      <c r="K116" s="29" t="s">
        <v>52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600</v>
      </c>
      <c r="G118" s="36">
        <f t="shared" ref="G118:J118" si="16">SUM(G109:G117)</f>
        <v>24.200000000000003</v>
      </c>
      <c r="H118" s="36">
        <f t="shared" si="16"/>
        <v>18.3</v>
      </c>
      <c r="I118" s="36">
        <f t="shared" si="16"/>
        <v>108.70000000000002</v>
      </c>
      <c r="J118" s="36">
        <f t="shared" si="16"/>
        <v>693.7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700</v>
      </c>
      <c r="G119" s="44">
        <f>G108+G118</f>
        <v>25.000000000000004</v>
      </c>
      <c r="H119" s="44">
        <f>H108+H118</f>
        <v>19.100000000000001</v>
      </c>
      <c r="I119" s="44">
        <f>I108+I118</f>
        <v>128.30000000000001</v>
      </c>
      <c r="J119" s="44">
        <f t="shared" ref="J119:L119" si="17">J108+J118</f>
        <v>782.5</v>
      </c>
      <c r="K119" s="44"/>
      <c r="L119" s="44">
        <f t="shared" si="17"/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42</v>
      </c>
      <c r="F128" s="28">
        <v>100</v>
      </c>
      <c r="G128" s="28">
        <v>0.9</v>
      </c>
      <c r="H128" s="28">
        <v>10.199999999999999</v>
      </c>
      <c r="I128" s="28">
        <v>7.1</v>
      </c>
      <c r="J128" s="28">
        <v>123.8</v>
      </c>
      <c r="K128" s="29" t="s">
        <v>46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90</v>
      </c>
      <c r="F129" s="28">
        <v>200</v>
      </c>
      <c r="G129" s="28">
        <v>1.9</v>
      </c>
      <c r="H129" s="28">
        <v>5.0999999999999996</v>
      </c>
      <c r="I129" s="28">
        <v>11.2</v>
      </c>
      <c r="J129" s="28">
        <v>98.5</v>
      </c>
      <c r="K129" s="29" t="s">
        <v>91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92</v>
      </c>
      <c r="F132" s="28">
        <v>200</v>
      </c>
      <c r="G132" s="28">
        <v>0.4</v>
      </c>
      <c r="H132" s="28">
        <v>0.1</v>
      </c>
      <c r="I132" s="28">
        <v>14.4</v>
      </c>
      <c r="J132" s="28">
        <v>60</v>
      </c>
      <c r="K132" s="29" t="s">
        <v>62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>
        <v>70</v>
      </c>
      <c r="G133" s="28">
        <v>4.5999999999999996</v>
      </c>
      <c r="H133" s="28">
        <v>0.8</v>
      </c>
      <c r="I133" s="28">
        <v>27.7</v>
      </c>
      <c r="J133" s="28">
        <v>136.9</v>
      </c>
      <c r="K133" s="29" t="s">
        <v>47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 t="s">
        <v>93</v>
      </c>
      <c r="F135" s="28">
        <v>200</v>
      </c>
      <c r="G135" s="28">
        <v>4.0999999999999996</v>
      </c>
      <c r="H135" s="28">
        <v>1.5</v>
      </c>
      <c r="I135" s="28">
        <v>5.9</v>
      </c>
      <c r="J135" s="28">
        <v>153.5</v>
      </c>
      <c r="K135" s="29" t="s">
        <v>47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770</v>
      </c>
      <c r="G137" s="36">
        <f t="shared" ref="G137:J137" si="19">SUM(G128:G136)</f>
        <v>11.899999999999999</v>
      </c>
      <c r="H137" s="36">
        <f t="shared" si="19"/>
        <v>17.7</v>
      </c>
      <c r="I137" s="36">
        <f t="shared" si="19"/>
        <v>66.3</v>
      </c>
      <c r="J137" s="36">
        <f t="shared" si="19"/>
        <v>572.70000000000005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770</v>
      </c>
      <c r="G138" s="44">
        <f>G127+G137</f>
        <v>11.899999999999999</v>
      </c>
      <c r="H138" s="44">
        <f>H127+H137</f>
        <v>17.7</v>
      </c>
      <c r="I138" s="44">
        <f>I127+I137</f>
        <v>66.3</v>
      </c>
      <c r="J138" s="44">
        <f t="shared" ref="J138:L138" si="20">J127+J137</f>
        <v>572.70000000000005</v>
      </c>
      <c r="K138" s="44"/>
      <c r="L138" s="44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98</v>
      </c>
      <c r="F143" s="28">
        <v>100</v>
      </c>
      <c r="G143" s="28">
        <v>0.4</v>
      </c>
      <c r="H143" s="28">
        <v>0.3</v>
      </c>
      <c r="I143" s="28">
        <v>10.3</v>
      </c>
      <c r="J143" s="28">
        <v>46</v>
      </c>
      <c r="K143" s="29" t="s">
        <v>47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100</v>
      </c>
      <c r="G146" s="36">
        <f t="shared" ref="G146:J146" si="21">SUM(G139:G145)</f>
        <v>0.4</v>
      </c>
      <c r="H146" s="36">
        <f t="shared" si="21"/>
        <v>0.3</v>
      </c>
      <c r="I146" s="36">
        <f t="shared" si="21"/>
        <v>10.3</v>
      </c>
      <c r="J146" s="36">
        <f t="shared" si="21"/>
        <v>46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94</v>
      </c>
      <c r="F148" s="28">
        <v>200</v>
      </c>
      <c r="G148" s="28">
        <v>6.8</v>
      </c>
      <c r="H148" s="28">
        <v>4.5999999999999996</v>
      </c>
      <c r="I148" s="28">
        <v>14.4</v>
      </c>
      <c r="J148" s="28">
        <v>125.9</v>
      </c>
      <c r="K148" s="29" t="s">
        <v>95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96</v>
      </c>
      <c r="F149" s="28">
        <v>200</v>
      </c>
      <c r="G149" s="28">
        <v>16.8</v>
      </c>
      <c r="H149" s="28">
        <v>8.1999999999999993</v>
      </c>
      <c r="I149" s="28">
        <v>10.4</v>
      </c>
      <c r="J149" s="28">
        <v>183</v>
      </c>
      <c r="K149" s="29" t="s">
        <v>97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99</v>
      </c>
      <c r="F151" s="28">
        <v>200</v>
      </c>
      <c r="G151" s="28">
        <v>0.6</v>
      </c>
      <c r="H151" s="28">
        <v>0.2</v>
      </c>
      <c r="I151" s="28">
        <v>12.4</v>
      </c>
      <c r="J151" s="28">
        <v>54.4</v>
      </c>
      <c r="K151" s="29" t="s">
        <v>100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>
        <v>70</v>
      </c>
      <c r="G152" s="28">
        <v>4.5999999999999996</v>
      </c>
      <c r="H152" s="28">
        <v>0.8</v>
      </c>
      <c r="I152" s="28">
        <v>27.7</v>
      </c>
      <c r="J152" s="28">
        <v>136.9</v>
      </c>
      <c r="K152" s="29" t="s">
        <v>47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670</v>
      </c>
      <c r="G156" s="36">
        <f t="shared" ref="G156:J156" si="22">SUM(G147:G155)</f>
        <v>28.800000000000004</v>
      </c>
      <c r="H156" s="36">
        <f t="shared" si="22"/>
        <v>13.799999999999999</v>
      </c>
      <c r="I156" s="36">
        <f t="shared" si="22"/>
        <v>64.900000000000006</v>
      </c>
      <c r="J156" s="36">
        <f t="shared" si="22"/>
        <v>500.19999999999993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770</v>
      </c>
      <c r="G157" s="44">
        <f>G146+G156</f>
        <v>29.200000000000003</v>
      </c>
      <c r="H157" s="44">
        <f>H146+H156</f>
        <v>14.1</v>
      </c>
      <c r="I157" s="44">
        <f>I146+I156</f>
        <v>75.2</v>
      </c>
      <c r="J157" s="44">
        <f t="shared" ref="J157:L157" si="23">J146+J156</f>
        <v>546.19999999999993</v>
      </c>
      <c r="K157" s="44"/>
      <c r="L157" s="44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 t="s">
        <v>98</v>
      </c>
      <c r="F162" s="28">
        <v>100</v>
      </c>
      <c r="G162" s="28">
        <v>0.4</v>
      </c>
      <c r="H162" s="28">
        <v>0.3</v>
      </c>
      <c r="I162" s="28">
        <v>10.3</v>
      </c>
      <c r="J162" s="28">
        <v>46</v>
      </c>
      <c r="K162" s="29" t="s">
        <v>62</v>
      </c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100</v>
      </c>
      <c r="G165" s="36">
        <f t="shared" ref="G165:J165" si="24">SUM(G158:G164)</f>
        <v>0.4</v>
      </c>
      <c r="H165" s="36">
        <f t="shared" si="24"/>
        <v>0.3</v>
      </c>
      <c r="I165" s="36">
        <f t="shared" si="24"/>
        <v>10.3</v>
      </c>
      <c r="J165" s="36">
        <f t="shared" si="24"/>
        <v>46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101</v>
      </c>
      <c r="F166" s="28">
        <v>60</v>
      </c>
      <c r="G166" s="28">
        <v>0.5</v>
      </c>
      <c r="H166" s="28">
        <v>0.1</v>
      </c>
      <c r="I166" s="28">
        <v>1.5</v>
      </c>
      <c r="J166" s="28">
        <v>8.5</v>
      </c>
      <c r="K166" s="29" t="s">
        <v>102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104</v>
      </c>
      <c r="F168" s="28">
        <v>150</v>
      </c>
      <c r="G168" s="28">
        <v>15</v>
      </c>
      <c r="H168" s="28">
        <v>15.6</v>
      </c>
      <c r="I168" s="28">
        <v>2.4</v>
      </c>
      <c r="J168" s="28">
        <v>210.2</v>
      </c>
      <c r="K168" s="29" t="s">
        <v>105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103</v>
      </c>
      <c r="F169" s="28">
        <v>200</v>
      </c>
      <c r="G169" s="28">
        <v>4.0999999999999996</v>
      </c>
      <c r="H169" s="28">
        <v>7.1</v>
      </c>
      <c r="I169" s="28">
        <v>26.4</v>
      </c>
      <c r="J169" s="28">
        <v>185.8</v>
      </c>
      <c r="K169" s="29" t="s">
        <v>59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80</v>
      </c>
      <c r="F170" s="28">
        <v>200</v>
      </c>
      <c r="G170" s="28">
        <v>0.7</v>
      </c>
      <c r="H170" s="28">
        <v>0.1</v>
      </c>
      <c r="I170" s="28">
        <v>25.6</v>
      </c>
      <c r="J170" s="28">
        <v>106.4</v>
      </c>
      <c r="K170" s="29" t="s">
        <v>106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>
        <v>70</v>
      </c>
      <c r="G171" s="28">
        <v>4.5999999999999996</v>
      </c>
      <c r="H171" s="28">
        <v>0.8</v>
      </c>
      <c r="I171" s="28">
        <v>27.7</v>
      </c>
      <c r="J171" s="28">
        <v>136.9</v>
      </c>
      <c r="K171" s="29" t="s">
        <v>47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680</v>
      </c>
      <c r="G175" s="36">
        <f t="shared" ref="G175:J175" si="25">SUM(G166:G174)</f>
        <v>24.9</v>
      </c>
      <c r="H175" s="36">
        <f t="shared" si="25"/>
        <v>23.7</v>
      </c>
      <c r="I175" s="36">
        <f t="shared" si="25"/>
        <v>83.6</v>
      </c>
      <c r="J175" s="36">
        <f t="shared" si="25"/>
        <v>647.79999999999995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780</v>
      </c>
      <c r="G176" s="44">
        <f>G165+G175</f>
        <v>25.299999999999997</v>
      </c>
      <c r="H176" s="44">
        <f>H165+H175</f>
        <v>24</v>
      </c>
      <c r="I176" s="44">
        <f>I165+I175</f>
        <v>93.899999999999991</v>
      </c>
      <c r="J176" s="44">
        <f t="shared" ref="J176:L176" si="26">J165+J175</f>
        <v>693.8</v>
      </c>
      <c r="K176" s="44"/>
      <c r="L176" s="44">
        <f t="shared" si="26"/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107</v>
      </c>
      <c r="F186" s="28">
        <v>200</v>
      </c>
      <c r="G186" s="28">
        <v>5.2</v>
      </c>
      <c r="H186" s="28">
        <v>6.5</v>
      </c>
      <c r="I186" s="28">
        <v>28.6</v>
      </c>
      <c r="J186" s="28">
        <v>193.7</v>
      </c>
      <c r="K186" s="29" t="s">
        <v>108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111</v>
      </c>
      <c r="F189" s="28">
        <v>200</v>
      </c>
      <c r="G189" s="28">
        <v>0.2</v>
      </c>
      <c r="H189" s="28">
        <v>0</v>
      </c>
      <c r="I189" s="28">
        <v>13</v>
      </c>
      <c r="J189" s="28">
        <v>52.9</v>
      </c>
      <c r="K189" s="29" t="s">
        <v>112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>
        <v>70</v>
      </c>
      <c r="G190" s="28">
        <v>4.5999999999999996</v>
      </c>
      <c r="H190" s="28">
        <v>0.8</v>
      </c>
      <c r="I190" s="28">
        <v>27.7</v>
      </c>
      <c r="J190" s="28">
        <v>136.9</v>
      </c>
      <c r="K190" s="29" t="s">
        <v>47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83</v>
      </c>
      <c r="F192" s="28">
        <v>60</v>
      </c>
      <c r="G192" s="28">
        <v>0.5</v>
      </c>
      <c r="H192" s="28">
        <v>43.5</v>
      </c>
      <c r="I192" s="28">
        <v>0.8</v>
      </c>
      <c r="J192" s="28">
        <v>396.5</v>
      </c>
      <c r="K192" s="29" t="s">
        <v>84</v>
      </c>
      <c r="L192" s="28"/>
    </row>
    <row r="193" spans="1:12" ht="15" x14ac:dyDescent="0.25">
      <c r="A193" s="23"/>
      <c r="B193" s="24"/>
      <c r="C193" s="25"/>
      <c r="D193" s="26"/>
      <c r="E193" s="27" t="s">
        <v>109</v>
      </c>
      <c r="F193" s="28">
        <v>100</v>
      </c>
      <c r="G193" s="28">
        <v>5.2</v>
      </c>
      <c r="H193" s="28">
        <v>1.9</v>
      </c>
      <c r="I193" s="28">
        <v>34</v>
      </c>
      <c r="J193" s="28">
        <v>173.8</v>
      </c>
      <c r="K193" s="29" t="s">
        <v>110</v>
      </c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630</v>
      </c>
      <c r="G194" s="36">
        <f t="shared" ref="G194:J194" si="28">SUM(G185:G193)</f>
        <v>15.7</v>
      </c>
      <c r="H194" s="36">
        <f t="shared" si="28"/>
        <v>52.699999999999996</v>
      </c>
      <c r="I194" s="36">
        <f t="shared" si="28"/>
        <v>104.1</v>
      </c>
      <c r="J194" s="36">
        <f t="shared" si="28"/>
        <v>953.8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630</v>
      </c>
      <c r="G195" s="44">
        <f>G184+G194</f>
        <v>15.7</v>
      </c>
      <c r="H195" s="44">
        <f>H184+H194</f>
        <v>52.699999999999996</v>
      </c>
      <c r="I195" s="44">
        <f>I184+I194</f>
        <v>104.1</v>
      </c>
      <c r="J195" s="44">
        <f t="shared" ref="J195:L195" si="29">J184+J194</f>
        <v>953.8</v>
      </c>
      <c r="K195" s="44"/>
      <c r="L195" s="44">
        <f t="shared" si="29"/>
        <v>0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26.220000000000006</v>
      </c>
      <c r="H196" s="50">
        <f t="shared" si="30"/>
        <v>30.524999999999999</v>
      </c>
      <c r="I196" s="50">
        <f t="shared" si="30"/>
        <v>102.51599999999999</v>
      </c>
      <c r="J196" s="50">
        <f t="shared" si="30"/>
        <v>775.57999999999993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КабинетХимии</cp:lastModifiedBy>
  <cp:revision>1</cp:revision>
  <dcterms:created xsi:type="dcterms:W3CDTF">2022-05-16T14:23:56Z</dcterms:created>
  <dcterms:modified xsi:type="dcterms:W3CDTF">2024-09-05T09:39:32Z</dcterms:modified>
</cp:coreProperties>
</file>