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Химии\Desktop\Шилов В.В\питание\тм\"/>
    </mc:Choice>
  </mc:AlternateContent>
  <bookViews>
    <workbookView xWindow="0" yWindow="0" windowWidth="19200" windowHeight="128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95" i="1" l="1"/>
  <c r="J195" i="1"/>
  <c r="G195" i="1"/>
  <c r="I195" i="1"/>
  <c r="G176" i="1"/>
  <c r="I176" i="1"/>
  <c r="H176" i="1"/>
  <c r="J176" i="1"/>
  <c r="G157" i="1"/>
  <c r="I157" i="1"/>
  <c r="H157" i="1"/>
  <c r="J157" i="1"/>
  <c r="H138" i="1"/>
  <c r="J138" i="1"/>
  <c r="G138" i="1"/>
  <c r="I138" i="1"/>
  <c r="F100" i="1"/>
  <c r="H100" i="1"/>
  <c r="J100" i="1"/>
  <c r="G100" i="1"/>
  <c r="I100" i="1"/>
  <c r="F81" i="1"/>
  <c r="J81" i="1"/>
  <c r="G81" i="1"/>
  <c r="I81" i="1"/>
  <c r="F62" i="1"/>
  <c r="H62" i="1"/>
  <c r="F43" i="1"/>
  <c r="H43" i="1"/>
  <c r="J43" i="1"/>
  <c r="G43" i="1"/>
  <c r="I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I196" i="1"/>
  <c r="F196" i="1"/>
  <c r="G196" i="1"/>
</calcChain>
</file>

<file path=xl/sharedStrings.xml><?xml version="1.0" encoding="utf-8"?>
<sst xmlns="http://schemas.openxmlformats.org/spreadsheetml/2006/main" count="309" uniqueCount="120">
  <si>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</si>
  <si>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</si>
  <si>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</si>
  <si>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</si>
  <si>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</si>
  <si>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</si>
  <si>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</si>
  <si>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</si>
  <si>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</si>
  <si>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</si>
  <si>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</si>
  <si>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</si>
  <si>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</si>
  <si>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</si>
  <si>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</si>
  <si>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</si>
  <si>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</si>
  <si>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</si>
  <si>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</si>
  <si>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</si>
  <si>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</si>
  <si>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</si>
  <si>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</si>
  <si>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</si>
  <si>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</si>
  <si>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</si>
  <si>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</si>
  <si>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</si>
  <si>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</si>
  <si>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</si>
  <si>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</si>
  <si>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</si>
  <si>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</si>
  <si>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</si>
  <si>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</si>
  <si>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</si>
  <si>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</si>
  <si>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</si>
  <si>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</si>
  <si>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Дементьева Ю.А.</t>
  </si>
  <si>
    <t>директор</t>
  </si>
  <si>
    <t>Апельсины</t>
  </si>
  <si>
    <t>Пром.</t>
  </si>
  <si>
    <t>Салат из моркови с яблоками</t>
  </si>
  <si>
    <t>54-11з</t>
  </si>
  <si>
    <t>Котлеты Домашние</t>
  </si>
  <si>
    <t>Рис отварной</t>
  </si>
  <si>
    <t>54-6г</t>
  </si>
  <si>
    <t>Хлеб ржаной</t>
  </si>
  <si>
    <t>Соус красный основной</t>
  </si>
  <si>
    <t>54-3соус</t>
  </si>
  <si>
    <t>Компот из ягод с медом</t>
  </si>
  <si>
    <t>54-2хн</t>
  </si>
  <si>
    <t>Салат из белокачанной капусты</t>
  </si>
  <si>
    <t>54-7з</t>
  </si>
  <si>
    <t>Щи из свежей капусты со сметаной</t>
  </si>
  <si>
    <t>54-1с</t>
  </si>
  <si>
    <t>Рыба тушеная в томате с овощвми (горбуша)</t>
  </si>
  <si>
    <t>54-10р</t>
  </si>
  <si>
    <t>Картофельное пюр</t>
  </si>
  <si>
    <t>54-11г</t>
  </si>
  <si>
    <t>Какао с молоком</t>
  </si>
  <si>
    <t>54-21гн</t>
  </si>
  <si>
    <t>хлеб пшеничный</t>
  </si>
  <si>
    <t>Пром</t>
  </si>
  <si>
    <t>Сыр твердых сортов в нарезке</t>
  </si>
  <si>
    <t>54-1з</t>
  </si>
  <si>
    <t>Салат из свеклы отварной</t>
  </si>
  <si>
    <t>54-13з</t>
  </si>
  <si>
    <t>Борщ с капустой и картофелем со сметаной</t>
  </si>
  <si>
    <t>54-2с</t>
  </si>
  <si>
    <t xml:space="preserve">Гуляш из говядины </t>
  </si>
  <si>
    <t>542-м</t>
  </si>
  <si>
    <t>Каша гречневая рассыпчатая</t>
  </si>
  <si>
    <t>54-2м</t>
  </si>
  <si>
    <t>Компот из кураги</t>
  </si>
  <si>
    <t>54-5хн</t>
  </si>
  <si>
    <t>Яблоки</t>
  </si>
  <si>
    <t>Салат из белокочанной капусты</t>
  </si>
  <si>
    <t>Плов из курицы</t>
  </si>
  <si>
    <t>54-12м</t>
  </si>
  <si>
    <t>Сок персиковый</t>
  </si>
  <si>
    <t>Груши свежие</t>
  </si>
  <si>
    <t>Ватрушка творожная</t>
  </si>
  <si>
    <t>54-9в</t>
  </si>
  <si>
    <t>Каша жидкая молочная гречневая</t>
  </si>
  <si>
    <t>54-20к</t>
  </si>
  <si>
    <t>Компот из изюма</t>
  </si>
  <si>
    <t>54-4хн</t>
  </si>
  <si>
    <t>Масло сливочное (порциями)</t>
  </si>
  <si>
    <t>53-19з</t>
  </si>
  <si>
    <t>Яблолки</t>
  </si>
  <si>
    <t>Салат из белокачанной капусты с марковью и яблоками</t>
  </si>
  <si>
    <t>54-9з</t>
  </si>
  <si>
    <t>Тефтели "Натуральные"</t>
  </si>
  <si>
    <t>Сок абрикосовый</t>
  </si>
  <si>
    <t>Рассольник домашний</t>
  </si>
  <si>
    <t>54-4с</t>
  </si>
  <si>
    <t>Кисель из апельсинов</t>
  </si>
  <si>
    <t>Йогурт 1,5%</t>
  </si>
  <si>
    <t>Салат картофельный с морковью и зеленым горошком</t>
  </si>
  <si>
    <t>54-34з</t>
  </si>
  <si>
    <t>Суп картофельный с фасолью</t>
  </si>
  <si>
    <t>54-9с</t>
  </si>
  <si>
    <t>Капуста тушенная с мясом птицы</t>
  </si>
  <si>
    <t>54-27м</t>
  </si>
  <si>
    <t>Напиток из шиповника</t>
  </si>
  <si>
    <t>54-27хн</t>
  </si>
  <si>
    <t>МКОУ "ООШ п. Рябчинка"</t>
  </si>
  <si>
    <t>Огурец в нарезке</t>
  </si>
  <si>
    <t>54-2з</t>
  </si>
  <si>
    <t>Бефстрогонов из гогвядины</t>
  </si>
  <si>
    <t>54-1м</t>
  </si>
  <si>
    <t>Картофельное пюре</t>
  </si>
  <si>
    <t>54-6хн</t>
  </si>
  <si>
    <t>Банан</t>
  </si>
  <si>
    <t>Каша жидкая молочная рисовая</t>
  </si>
  <si>
    <t>54-21к</t>
  </si>
  <si>
    <t>Кисель из вишни</t>
  </si>
  <si>
    <t>54-22хн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</si>
</sst>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4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 t="s">
        <v>108</v>
      </c>
      <c r="D1" s="57"/>
      <c r="E1" s="57"/>
      <c r="F1" s="12" t="s">
        <v>16</v>
      </c>
      <c r="G1" s="2" t="s">
        <v>17</v>
      </c>
      <c r="H1" s="58" t="s">
        <v>40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39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51">
        <v>1.4</v>
      </c>
      <c r="H10" s="51">
        <v>0.3</v>
      </c>
      <c r="I10" s="51">
        <v>13</v>
      </c>
      <c r="J10" s="51">
        <v>60.5</v>
      </c>
      <c r="K10" s="52" t="s">
        <v>42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100</v>
      </c>
      <c r="G13" s="19">
        <f t="shared" ref="G13:J13" si="0">SUM(G6:G12)</f>
        <v>1.4</v>
      </c>
      <c r="H13" s="19">
        <f t="shared" si="0"/>
        <v>0.3</v>
      </c>
      <c r="I13" s="19">
        <f t="shared" si="0"/>
        <v>13</v>
      </c>
      <c r="J13" s="19">
        <f t="shared" si="0"/>
        <v>60.5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3" t="s">
        <v>43</v>
      </c>
      <c r="F14" s="51">
        <v>100</v>
      </c>
      <c r="G14" s="51">
        <v>0.9</v>
      </c>
      <c r="H14" s="51">
        <v>10.199999999999999</v>
      </c>
      <c r="I14" s="51">
        <v>7.1</v>
      </c>
      <c r="J14" s="51">
        <v>123.8</v>
      </c>
      <c r="K14" s="52" t="s">
        <v>44</v>
      </c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3" t="s">
        <v>45</v>
      </c>
      <c r="F16" s="51">
        <v>100</v>
      </c>
      <c r="G16" s="51">
        <v>12.9</v>
      </c>
      <c r="H16" s="51">
        <v>10.199999999999999</v>
      </c>
      <c r="I16" s="51">
        <v>7.8</v>
      </c>
      <c r="J16" s="51">
        <v>174.9</v>
      </c>
      <c r="K16" s="52" t="s">
        <v>42</v>
      </c>
      <c r="L16" s="43"/>
    </row>
    <row r="17" spans="1:12" ht="15" x14ac:dyDescent="0.25">
      <c r="A17" s="23"/>
      <c r="B17" s="15"/>
      <c r="C17" s="11"/>
      <c r="D17" s="7" t="s">
        <v>29</v>
      </c>
      <c r="E17" s="53" t="s">
        <v>46</v>
      </c>
      <c r="F17" s="51">
        <v>150</v>
      </c>
      <c r="G17" s="51">
        <v>3.6</v>
      </c>
      <c r="H17" s="51">
        <v>5.4</v>
      </c>
      <c r="I17" s="51">
        <v>36.4</v>
      </c>
      <c r="J17" s="51">
        <v>208.7</v>
      </c>
      <c r="K17" s="52" t="s">
        <v>47</v>
      </c>
      <c r="L17" s="43"/>
    </row>
    <row r="18" spans="1:12" ht="15" x14ac:dyDescent="0.25">
      <c r="A18" s="23"/>
      <c r="B18" s="15"/>
      <c r="C18" s="11"/>
      <c r="D18" s="7" t="s">
        <v>30</v>
      </c>
      <c r="E18" s="53" t="s">
        <v>51</v>
      </c>
      <c r="F18" s="51">
        <v>200</v>
      </c>
      <c r="G18" s="51">
        <v>0.5</v>
      </c>
      <c r="H18" s="51">
        <v>0.1</v>
      </c>
      <c r="I18" s="51">
        <v>11.4</v>
      </c>
      <c r="J18" s="51">
        <v>48.9</v>
      </c>
      <c r="K18" s="52" t="s">
        <v>52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4" t="s">
        <v>48</v>
      </c>
      <c r="F20" s="51">
        <v>70</v>
      </c>
      <c r="G20" s="51">
        <v>4.5999999999999996</v>
      </c>
      <c r="H20" s="51">
        <v>0.8</v>
      </c>
      <c r="I20" s="51">
        <v>23.4</v>
      </c>
      <c r="J20" s="51">
        <v>119.6</v>
      </c>
      <c r="K20" s="55" t="s">
        <v>42</v>
      </c>
      <c r="L20" s="43"/>
    </row>
    <row r="21" spans="1:12" ht="15" x14ac:dyDescent="0.25">
      <c r="A21" s="23"/>
      <c r="B21" s="15"/>
      <c r="C21" s="11"/>
      <c r="D21" s="6"/>
      <c r="E21" s="53" t="s">
        <v>49</v>
      </c>
      <c r="F21" s="51">
        <v>50</v>
      </c>
      <c r="G21" s="51">
        <v>1</v>
      </c>
      <c r="H21" s="51">
        <v>0.7</v>
      </c>
      <c r="I21" s="51">
        <v>2.7</v>
      </c>
      <c r="J21" s="51">
        <v>21.2</v>
      </c>
      <c r="K21" s="52" t="s">
        <v>50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670</v>
      </c>
      <c r="G23" s="19">
        <f t="shared" ref="G23:J23" si="2">SUM(G14:G22)</f>
        <v>23.5</v>
      </c>
      <c r="H23" s="19">
        <f t="shared" si="2"/>
        <v>27.4</v>
      </c>
      <c r="I23" s="19">
        <f t="shared" si="2"/>
        <v>88.8</v>
      </c>
      <c r="J23" s="19">
        <f t="shared" si="2"/>
        <v>697.1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770</v>
      </c>
      <c r="G24" s="32">
        <f t="shared" ref="G24:J24" si="4">G13+G23</f>
        <v>24.9</v>
      </c>
      <c r="H24" s="32">
        <f t="shared" si="4"/>
        <v>27.7</v>
      </c>
      <c r="I24" s="32">
        <f t="shared" si="4"/>
        <v>101.8</v>
      </c>
      <c r="J24" s="32">
        <f t="shared" si="4"/>
        <v>757.6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80</v>
      </c>
      <c r="G33" s="43">
        <v>2</v>
      </c>
      <c r="H33" s="43">
        <v>8.1</v>
      </c>
      <c r="I33" s="43">
        <v>8.3000000000000007</v>
      </c>
      <c r="J33" s="43">
        <v>114.4</v>
      </c>
      <c r="K33" s="44" t="s">
        <v>54</v>
      </c>
      <c r="L33" s="43"/>
    </row>
    <row r="34" spans="1:12" ht="15" x14ac:dyDescent="0.25">
      <c r="A34" s="14"/>
      <c r="B34" s="15"/>
      <c r="C34" s="11"/>
      <c r="D34" s="7" t="s">
        <v>27</v>
      </c>
      <c r="E34" s="53" t="s">
        <v>55</v>
      </c>
      <c r="F34" s="51">
        <v>200</v>
      </c>
      <c r="G34" s="51">
        <v>4.5999999999999996</v>
      </c>
      <c r="H34" s="51">
        <v>6</v>
      </c>
      <c r="I34" s="51">
        <v>57</v>
      </c>
      <c r="J34" s="51">
        <v>96</v>
      </c>
      <c r="K34" s="52" t="s">
        <v>56</v>
      </c>
      <c r="L34" s="43"/>
    </row>
    <row r="35" spans="1:12" ht="15" x14ac:dyDescent="0.25">
      <c r="A35" s="14"/>
      <c r="B35" s="15"/>
      <c r="C35" s="11"/>
      <c r="D35" s="7" t="s">
        <v>28</v>
      </c>
      <c r="E35" s="53" t="s">
        <v>57</v>
      </c>
      <c r="F35" s="51">
        <v>120</v>
      </c>
      <c r="G35" s="51">
        <v>30.4</v>
      </c>
      <c r="H35" s="51">
        <v>18.5</v>
      </c>
      <c r="I35" s="51">
        <v>4.4000000000000004</v>
      </c>
      <c r="J35" s="51">
        <v>293.7</v>
      </c>
      <c r="K35" s="52" t="s">
        <v>58</v>
      </c>
      <c r="L35" s="43"/>
    </row>
    <row r="36" spans="1:12" ht="15" x14ac:dyDescent="0.25">
      <c r="A36" s="14"/>
      <c r="B36" s="15"/>
      <c r="C36" s="11"/>
      <c r="D36" s="7" t="s">
        <v>29</v>
      </c>
      <c r="E36" s="53" t="s">
        <v>59</v>
      </c>
      <c r="F36" s="51">
        <v>200</v>
      </c>
      <c r="G36" s="51">
        <v>4.0999999999999996</v>
      </c>
      <c r="H36" s="51">
        <v>7.1</v>
      </c>
      <c r="I36" s="51">
        <v>26.4</v>
      </c>
      <c r="J36" s="51">
        <v>185.8</v>
      </c>
      <c r="K36" s="52" t="s">
        <v>60</v>
      </c>
      <c r="L36" s="43"/>
    </row>
    <row r="37" spans="1:12" ht="15" x14ac:dyDescent="0.25">
      <c r="A37" s="14"/>
      <c r="B37" s="15"/>
      <c r="C37" s="11"/>
      <c r="D37" s="7" t="s">
        <v>30</v>
      </c>
      <c r="E37" s="53" t="s">
        <v>61</v>
      </c>
      <c r="F37" s="51">
        <v>200</v>
      </c>
      <c r="G37" s="51">
        <v>4.7</v>
      </c>
      <c r="H37" s="51">
        <v>3.5</v>
      </c>
      <c r="I37" s="51">
        <v>12.5</v>
      </c>
      <c r="J37" s="51">
        <v>100.4</v>
      </c>
      <c r="K37" s="52" t="s">
        <v>62</v>
      </c>
      <c r="L37" s="43"/>
    </row>
    <row r="38" spans="1:12" ht="15" x14ac:dyDescent="0.25">
      <c r="A38" s="14"/>
      <c r="B38" s="15"/>
      <c r="C38" s="11"/>
      <c r="D38" s="7" t="s">
        <v>31</v>
      </c>
      <c r="E38" s="54" t="s">
        <v>63</v>
      </c>
      <c r="F38" s="51">
        <v>70</v>
      </c>
      <c r="G38" s="51">
        <v>5.3</v>
      </c>
      <c r="H38" s="51">
        <v>0.6</v>
      </c>
      <c r="I38" s="51">
        <v>34.4</v>
      </c>
      <c r="J38" s="51">
        <v>164.1</v>
      </c>
      <c r="K38" s="52" t="s">
        <v>64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65</v>
      </c>
      <c r="F40" s="43">
        <v>30</v>
      </c>
      <c r="G40" s="43">
        <v>7</v>
      </c>
      <c r="H40" s="43">
        <v>8.9</v>
      </c>
      <c r="I40" s="43">
        <v>0</v>
      </c>
      <c r="J40" s="43">
        <v>107.5</v>
      </c>
      <c r="K40" s="44" t="s">
        <v>66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900</v>
      </c>
      <c r="G42" s="19">
        <f t="shared" ref="G42" si="10">SUM(G33:G41)</f>
        <v>58.1</v>
      </c>
      <c r="H42" s="19">
        <f t="shared" ref="H42" si="11">SUM(H33:H41)</f>
        <v>52.7</v>
      </c>
      <c r="I42" s="19">
        <f t="shared" ref="I42" si="12">SUM(I33:I41)</f>
        <v>143</v>
      </c>
      <c r="J42" s="19">
        <f t="shared" ref="J42:L42" si="13">SUM(J33:J41)</f>
        <v>1061.9000000000001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900</v>
      </c>
      <c r="G43" s="32">
        <f t="shared" ref="G43" si="14">G32+G42</f>
        <v>58.1</v>
      </c>
      <c r="H43" s="32">
        <f t="shared" ref="H43" si="15">H32+H42</f>
        <v>52.7</v>
      </c>
      <c r="I43" s="32">
        <f t="shared" ref="I43" si="16">I32+I42</f>
        <v>143</v>
      </c>
      <c r="J43" s="32">
        <f t="shared" ref="J43:L43" si="17">J32+J42</f>
        <v>1061.9000000000001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80</v>
      </c>
      <c r="G52" s="43">
        <v>1.1000000000000001</v>
      </c>
      <c r="H52" s="43">
        <v>3.6</v>
      </c>
      <c r="I52" s="43">
        <v>6.1</v>
      </c>
      <c r="J52" s="43">
        <v>60.9</v>
      </c>
      <c r="K52" s="44" t="s">
        <v>68</v>
      </c>
      <c r="L52" s="43"/>
    </row>
    <row r="53" spans="1:12" ht="15" x14ac:dyDescent="0.25">
      <c r="A53" s="23"/>
      <c r="B53" s="15"/>
      <c r="C53" s="11"/>
      <c r="D53" s="7" t="s">
        <v>27</v>
      </c>
      <c r="E53" s="53" t="s">
        <v>69</v>
      </c>
      <c r="F53" s="51">
        <v>200</v>
      </c>
      <c r="G53" s="51">
        <v>4.7</v>
      </c>
      <c r="H53" s="51">
        <v>5.7</v>
      </c>
      <c r="I53" s="51">
        <v>10.1</v>
      </c>
      <c r="J53" s="51">
        <v>110.4</v>
      </c>
      <c r="K53" s="52" t="s">
        <v>70</v>
      </c>
      <c r="L53" s="43"/>
    </row>
    <row r="54" spans="1:12" ht="15" x14ac:dyDescent="0.25">
      <c r="A54" s="23"/>
      <c r="B54" s="15"/>
      <c r="C54" s="11"/>
      <c r="D54" s="7" t="s">
        <v>28</v>
      </c>
      <c r="E54" s="53" t="s">
        <v>71</v>
      </c>
      <c r="F54" s="51">
        <v>100</v>
      </c>
      <c r="G54" s="51">
        <v>17.100000000000001</v>
      </c>
      <c r="H54" s="51">
        <v>13.6</v>
      </c>
      <c r="I54" s="51">
        <v>3.1</v>
      </c>
      <c r="J54" s="51">
        <v>189</v>
      </c>
      <c r="K54" s="52" t="s">
        <v>72</v>
      </c>
      <c r="L54" s="43"/>
    </row>
    <row r="55" spans="1:12" ht="15" x14ac:dyDescent="0.25">
      <c r="A55" s="23"/>
      <c r="B55" s="15"/>
      <c r="C55" s="11"/>
      <c r="D55" s="7" t="s">
        <v>29</v>
      </c>
      <c r="E55" s="53" t="s">
        <v>73</v>
      </c>
      <c r="F55" s="51">
        <v>150</v>
      </c>
      <c r="G55" s="51">
        <v>8.1999999999999993</v>
      </c>
      <c r="H55" s="51">
        <v>6.9</v>
      </c>
      <c r="I55" s="51">
        <v>35.9</v>
      </c>
      <c r="J55" s="51">
        <v>238.9</v>
      </c>
      <c r="K55" s="52" t="s">
        <v>74</v>
      </c>
      <c r="L55" s="43"/>
    </row>
    <row r="56" spans="1:12" ht="15" x14ac:dyDescent="0.25">
      <c r="A56" s="23"/>
      <c r="B56" s="15"/>
      <c r="C56" s="11"/>
      <c r="D56" s="7" t="s">
        <v>30</v>
      </c>
      <c r="E56" s="53" t="s">
        <v>75</v>
      </c>
      <c r="F56" s="51">
        <v>200</v>
      </c>
      <c r="G56" s="51">
        <v>1.8</v>
      </c>
      <c r="H56" s="51">
        <v>0.1</v>
      </c>
      <c r="I56" s="51">
        <v>23.5</v>
      </c>
      <c r="J56" s="51">
        <v>102.2</v>
      </c>
      <c r="K56" s="52" t="s">
        <v>76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4" t="s">
        <v>48</v>
      </c>
      <c r="F58" s="51">
        <v>70</v>
      </c>
      <c r="G58" s="51">
        <v>4.5999999999999996</v>
      </c>
      <c r="H58" s="51">
        <v>0.8</v>
      </c>
      <c r="I58" s="51">
        <v>23.4</v>
      </c>
      <c r="J58" s="51">
        <v>119.6</v>
      </c>
      <c r="K58" s="55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37.5</v>
      </c>
      <c r="H61" s="19">
        <f t="shared" ref="H61" si="23">SUM(H52:H60)</f>
        <v>30.7</v>
      </c>
      <c r="I61" s="19">
        <f t="shared" ref="I61" si="24">SUM(I52:I60)</f>
        <v>102.1</v>
      </c>
      <c r="J61" s="19">
        <f t="shared" ref="J61:L61" si="25">SUM(J52:J60)</f>
        <v>821.00000000000011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800</v>
      </c>
      <c r="G62" s="32">
        <f t="shared" ref="G62" si="26">G51+G61</f>
        <v>37.5</v>
      </c>
      <c r="H62" s="32">
        <f t="shared" ref="H62" si="27">H51+H61</f>
        <v>30.7</v>
      </c>
      <c r="I62" s="32">
        <f t="shared" ref="I62" si="28">I51+I61</f>
        <v>102.1</v>
      </c>
      <c r="J62" s="32">
        <f t="shared" ref="J62:L62" si="29">J51+J61</f>
        <v>821.00000000000011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53" t="s">
        <v>77</v>
      </c>
      <c r="F67" s="51">
        <v>100</v>
      </c>
      <c r="G67" s="51">
        <v>0.8</v>
      </c>
      <c r="H67" s="51">
        <v>0.8</v>
      </c>
      <c r="I67" s="51">
        <v>19.600000000000001</v>
      </c>
      <c r="J67" s="51">
        <v>88.8</v>
      </c>
      <c r="K67" s="52" t="s">
        <v>42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100</v>
      </c>
      <c r="G70" s="19">
        <f t="shared" ref="G70" si="30">SUM(G63:G69)</f>
        <v>0.8</v>
      </c>
      <c r="H70" s="19">
        <f t="shared" ref="H70" si="31">SUM(H63:H69)</f>
        <v>0.8</v>
      </c>
      <c r="I70" s="19">
        <f t="shared" ref="I70" si="32">SUM(I63:I69)</f>
        <v>19.600000000000001</v>
      </c>
      <c r="J70" s="19">
        <f t="shared" ref="J70:L70" si="33">SUM(J63:J69)</f>
        <v>88.8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3" t="s">
        <v>78</v>
      </c>
      <c r="F71" s="51">
        <v>130</v>
      </c>
      <c r="G71" s="51">
        <v>2.2999999999999998</v>
      </c>
      <c r="H71" s="51">
        <v>8.1</v>
      </c>
      <c r="I71" s="51">
        <v>8.4</v>
      </c>
      <c r="J71" s="51">
        <v>114.4</v>
      </c>
      <c r="K71" s="52" t="s">
        <v>54</v>
      </c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3" t="s">
        <v>79</v>
      </c>
      <c r="F73" s="51">
        <v>200</v>
      </c>
      <c r="G73" s="51">
        <v>17.100000000000001</v>
      </c>
      <c r="H73" s="51">
        <v>13.6</v>
      </c>
      <c r="I73" s="51">
        <v>3.1</v>
      </c>
      <c r="J73" s="51">
        <v>189</v>
      </c>
      <c r="K73" s="52" t="s">
        <v>80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3" t="s">
        <v>81</v>
      </c>
      <c r="F75" s="51">
        <v>200</v>
      </c>
      <c r="G75" s="51">
        <v>1</v>
      </c>
      <c r="H75" s="51">
        <v>0</v>
      </c>
      <c r="I75" s="51">
        <v>25.4</v>
      </c>
      <c r="J75" s="51">
        <v>105</v>
      </c>
      <c r="K75" s="52" t="s">
        <v>42</v>
      </c>
      <c r="L75" s="43"/>
    </row>
    <row r="76" spans="1:12" ht="15" x14ac:dyDescent="0.25">
      <c r="A76" s="23"/>
      <c r="B76" s="15"/>
      <c r="C76" s="11"/>
      <c r="D76" s="7" t="s">
        <v>31</v>
      </c>
      <c r="E76" s="54" t="s">
        <v>63</v>
      </c>
      <c r="F76" s="51">
        <v>70</v>
      </c>
      <c r="G76" s="51">
        <v>5.3</v>
      </c>
      <c r="H76" s="51">
        <v>0.6</v>
      </c>
      <c r="I76" s="51">
        <v>34.4</v>
      </c>
      <c r="J76" s="51">
        <v>164.1</v>
      </c>
      <c r="K76" s="52" t="s">
        <v>64</v>
      </c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600</v>
      </c>
      <c r="G80" s="19">
        <f t="shared" ref="G80" si="34">SUM(G71:G79)</f>
        <v>25.700000000000003</v>
      </c>
      <c r="H80" s="19">
        <f t="shared" ref="H80" si="35">SUM(H71:H79)</f>
        <v>22.3</v>
      </c>
      <c r="I80" s="19">
        <f t="shared" ref="I80" si="36">SUM(I71:I79)</f>
        <v>71.3</v>
      </c>
      <c r="J80" s="19">
        <f t="shared" ref="J80:L80" si="37">SUM(J71:J79)</f>
        <v>572.5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700</v>
      </c>
      <c r="G81" s="32">
        <f t="shared" ref="G81" si="38">G70+G80</f>
        <v>26.500000000000004</v>
      </c>
      <c r="H81" s="32">
        <f t="shared" ref="H81" si="39">H70+H80</f>
        <v>23.1</v>
      </c>
      <c r="I81" s="32">
        <f t="shared" ref="I81" si="40">I70+I80</f>
        <v>90.9</v>
      </c>
      <c r="J81" s="32">
        <f t="shared" ref="J81:L81" si="41">J70+J80</f>
        <v>661.3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53" t="s">
        <v>82</v>
      </c>
      <c r="F86" s="51">
        <v>100</v>
      </c>
      <c r="G86" s="51">
        <v>0.4</v>
      </c>
      <c r="H86" s="51">
        <v>0.3</v>
      </c>
      <c r="I86" s="51">
        <v>10.3</v>
      </c>
      <c r="J86" s="51">
        <v>46</v>
      </c>
      <c r="K86" s="52" t="s">
        <v>42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100</v>
      </c>
      <c r="G89" s="19">
        <f t="shared" ref="G89" si="42">SUM(G82:G88)</f>
        <v>0.4</v>
      </c>
      <c r="H89" s="19">
        <f t="shared" ref="H89" si="43">SUM(H82:H88)</f>
        <v>0.3</v>
      </c>
      <c r="I89" s="19">
        <f t="shared" ref="I89" si="44">SUM(I82:I88)</f>
        <v>10.3</v>
      </c>
      <c r="J89" s="19">
        <f t="shared" ref="J89:L89" si="45">SUM(J82:J88)</f>
        <v>46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83</v>
      </c>
      <c r="F90" s="51">
        <v>100</v>
      </c>
      <c r="G90" s="51">
        <v>16.5</v>
      </c>
      <c r="H90" s="51">
        <v>7.65</v>
      </c>
      <c r="I90" s="51">
        <v>20.6</v>
      </c>
      <c r="J90" s="51">
        <v>30</v>
      </c>
      <c r="K90" s="52" t="s">
        <v>84</v>
      </c>
      <c r="L90" s="43"/>
    </row>
    <row r="91" spans="1:12" ht="15" x14ac:dyDescent="0.25">
      <c r="A91" s="23"/>
      <c r="B91" s="15"/>
      <c r="C91" s="11"/>
      <c r="D91" s="7" t="s">
        <v>27</v>
      </c>
      <c r="E91" s="53" t="s">
        <v>85</v>
      </c>
      <c r="F91" s="51">
        <v>200</v>
      </c>
      <c r="G91" s="51">
        <v>7.1</v>
      </c>
      <c r="H91" s="51">
        <v>5.8</v>
      </c>
      <c r="I91" s="51">
        <v>26.7</v>
      </c>
      <c r="J91" s="51">
        <v>187.3</v>
      </c>
      <c r="K91" s="52" t="s">
        <v>86</v>
      </c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3" t="s">
        <v>87</v>
      </c>
      <c r="F94" s="51">
        <v>200</v>
      </c>
      <c r="G94" s="51">
        <v>0.4</v>
      </c>
      <c r="H94" s="51">
        <v>0.1</v>
      </c>
      <c r="I94" s="51">
        <v>18.3</v>
      </c>
      <c r="J94" s="51">
        <v>75.900000000000006</v>
      </c>
      <c r="K94" s="52" t="s">
        <v>88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4" t="s">
        <v>48</v>
      </c>
      <c r="F96" s="51">
        <v>70</v>
      </c>
      <c r="G96" s="51">
        <v>4.5999999999999996</v>
      </c>
      <c r="H96" s="51">
        <v>0.8</v>
      </c>
      <c r="I96" s="51">
        <v>23.4</v>
      </c>
      <c r="J96" s="51">
        <v>119.6</v>
      </c>
      <c r="K96" s="55" t="s">
        <v>42</v>
      </c>
      <c r="L96" s="43"/>
    </row>
    <row r="97" spans="1:12" ht="15" x14ac:dyDescent="0.25">
      <c r="A97" s="23"/>
      <c r="B97" s="15"/>
      <c r="C97" s="11"/>
      <c r="D97" s="6"/>
      <c r="E97" s="53" t="s">
        <v>89</v>
      </c>
      <c r="F97" s="51">
        <v>30</v>
      </c>
      <c r="G97" s="51">
        <v>0.2</v>
      </c>
      <c r="H97" s="51">
        <v>21.8</v>
      </c>
      <c r="I97" s="51">
        <v>0.4</v>
      </c>
      <c r="J97" s="51">
        <v>198.3</v>
      </c>
      <c r="K97" s="52" t="s">
        <v>90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600</v>
      </c>
      <c r="G99" s="19">
        <f t="shared" ref="G99" si="46">SUM(G90:G98)</f>
        <v>28.8</v>
      </c>
      <c r="H99" s="19">
        <f t="shared" ref="H99" si="47">SUM(H90:H98)</f>
        <v>36.15</v>
      </c>
      <c r="I99" s="19">
        <f t="shared" ref="I99" si="48">SUM(I90:I98)</f>
        <v>89.4</v>
      </c>
      <c r="J99" s="19">
        <f t="shared" ref="J99:L99" si="49">SUM(J90:J98)</f>
        <v>611.10000000000014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700</v>
      </c>
      <c r="G100" s="32">
        <f t="shared" ref="G100" si="50">G89+G99</f>
        <v>29.2</v>
      </c>
      <c r="H100" s="32">
        <f t="shared" ref="H100" si="51">H89+H99</f>
        <v>36.449999999999996</v>
      </c>
      <c r="I100" s="32">
        <f t="shared" ref="I100" si="52">I89+I99</f>
        <v>99.7</v>
      </c>
      <c r="J100" s="32">
        <f t="shared" ref="J100:L100" si="53">J89+J99</f>
        <v>657.10000000000014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53" t="s">
        <v>91</v>
      </c>
      <c r="F105" s="51">
        <v>100</v>
      </c>
      <c r="G105" s="51">
        <v>0.8</v>
      </c>
      <c r="H105" s="51">
        <v>0.8</v>
      </c>
      <c r="I105" s="51">
        <v>19.600000000000001</v>
      </c>
      <c r="J105" s="51">
        <v>88.8</v>
      </c>
      <c r="K105" s="52" t="s">
        <v>64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100</v>
      </c>
      <c r="G108" s="19">
        <f t="shared" ref="G108:J108" si="54">SUM(G101:G107)</f>
        <v>0.8</v>
      </c>
      <c r="H108" s="19">
        <f t="shared" si="54"/>
        <v>0.8</v>
      </c>
      <c r="I108" s="19">
        <f t="shared" si="54"/>
        <v>19.600000000000001</v>
      </c>
      <c r="J108" s="19">
        <f t="shared" si="54"/>
        <v>88.8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92</v>
      </c>
      <c r="F109" s="51">
        <v>80</v>
      </c>
      <c r="G109" s="51">
        <v>1.1000000000000001</v>
      </c>
      <c r="H109" s="51">
        <v>8.1</v>
      </c>
      <c r="I109" s="51">
        <v>4.8</v>
      </c>
      <c r="J109" s="51">
        <v>96.7</v>
      </c>
      <c r="K109" s="52" t="s">
        <v>93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3" t="s">
        <v>94</v>
      </c>
      <c r="F111" s="51">
        <v>130</v>
      </c>
      <c r="G111" s="51">
        <v>12.3</v>
      </c>
      <c r="H111" s="51">
        <v>10</v>
      </c>
      <c r="I111" s="51">
        <v>7.2</v>
      </c>
      <c r="J111" s="51">
        <v>167.9</v>
      </c>
      <c r="K111" s="52" t="s">
        <v>42</v>
      </c>
      <c r="L111" s="43"/>
    </row>
    <row r="112" spans="1:12" ht="15" x14ac:dyDescent="0.25">
      <c r="A112" s="23"/>
      <c r="B112" s="15"/>
      <c r="C112" s="11"/>
      <c r="D112" s="7" t="s">
        <v>29</v>
      </c>
      <c r="E112" s="53" t="s">
        <v>73</v>
      </c>
      <c r="F112" s="51">
        <v>150</v>
      </c>
      <c r="G112" s="51">
        <v>8.1999999999999993</v>
      </c>
      <c r="H112" s="51">
        <v>6.9</v>
      </c>
      <c r="I112" s="51">
        <v>35.9</v>
      </c>
      <c r="J112" s="51">
        <v>238.9</v>
      </c>
      <c r="K112" s="52" t="s">
        <v>74</v>
      </c>
      <c r="L112" s="43"/>
    </row>
    <row r="113" spans="1:12" ht="15" x14ac:dyDescent="0.25">
      <c r="A113" s="23"/>
      <c r="B113" s="15"/>
      <c r="C113" s="11"/>
      <c r="D113" s="7" t="s">
        <v>30</v>
      </c>
      <c r="E113" s="53" t="s">
        <v>95</v>
      </c>
      <c r="F113" s="51">
        <v>200</v>
      </c>
      <c r="G113" s="51">
        <v>1</v>
      </c>
      <c r="H113" s="51">
        <v>0</v>
      </c>
      <c r="I113" s="51">
        <v>25.4</v>
      </c>
      <c r="J113" s="51">
        <v>105</v>
      </c>
      <c r="K113" s="52" t="s">
        <v>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4" t="s">
        <v>48</v>
      </c>
      <c r="F115" s="51">
        <v>70</v>
      </c>
      <c r="G115" s="51">
        <v>4.5999999999999996</v>
      </c>
      <c r="H115" s="51">
        <v>0.8</v>
      </c>
      <c r="I115" s="51">
        <v>23.4</v>
      </c>
      <c r="J115" s="51">
        <v>119.6</v>
      </c>
      <c r="K115" s="55" t="s">
        <v>42</v>
      </c>
      <c r="L115" s="43"/>
    </row>
    <row r="116" spans="1:12" ht="15" x14ac:dyDescent="0.25">
      <c r="A116" s="23"/>
      <c r="B116" s="15"/>
      <c r="C116" s="11"/>
      <c r="D116" s="6"/>
      <c r="E116" s="53" t="s">
        <v>49</v>
      </c>
      <c r="F116" s="51">
        <v>50</v>
      </c>
      <c r="G116" s="51">
        <v>1</v>
      </c>
      <c r="H116" s="51">
        <v>0.7</v>
      </c>
      <c r="I116" s="51">
        <v>2.7</v>
      </c>
      <c r="J116" s="51">
        <v>21.2</v>
      </c>
      <c r="K116" s="52" t="s">
        <v>50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680</v>
      </c>
      <c r="G118" s="19">
        <f t="shared" ref="G118:J118" si="56">SUM(G109:G117)</f>
        <v>28.200000000000003</v>
      </c>
      <c r="H118" s="19">
        <f t="shared" si="56"/>
        <v>26.5</v>
      </c>
      <c r="I118" s="19">
        <f t="shared" si="56"/>
        <v>99.399999999999991</v>
      </c>
      <c r="J118" s="19">
        <f t="shared" si="56"/>
        <v>749.30000000000007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780</v>
      </c>
      <c r="G119" s="32">
        <f t="shared" ref="G119" si="58">G108+G118</f>
        <v>29.000000000000004</v>
      </c>
      <c r="H119" s="32">
        <f t="shared" ref="H119" si="59">H108+H118</f>
        <v>27.3</v>
      </c>
      <c r="I119" s="32">
        <f t="shared" ref="I119" si="60">I108+I118</f>
        <v>119</v>
      </c>
      <c r="J119" s="32">
        <f t="shared" ref="J119:L119" si="61">J108+J118</f>
        <v>838.1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3" t="s">
        <v>43</v>
      </c>
      <c r="F128" s="51">
        <v>100</v>
      </c>
      <c r="G128" s="51">
        <v>0.9</v>
      </c>
      <c r="H128" s="51">
        <v>10.199999999999999</v>
      </c>
      <c r="I128" s="51">
        <v>7.1</v>
      </c>
      <c r="J128" s="51">
        <v>123.8</v>
      </c>
      <c r="K128" s="52" t="s">
        <v>44</v>
      </c>
      <c r="L128" s="43"/>
    </row>
    <row r="129" spans="1:12" ht="15" x14ac:dyDescent="0.25">
      <c r="A129" s="14"/>
      <c r="B129" s="15"/>
      <c r="C129" s="11"/>
      <c r="D129" s="7" t="s">
        <v>27</v>
      </c>
      <c r="E129" s="53" t="s">
        <v>96</v>
      </c>
      <c r="F129" s="51">
        <v>200</v>
      </c>
      <c r="G129" s="51">
        <v>1.9</v>
      </c>
      <c r="H129" s="51">
        <v>5.0999999999999996</v>
      </c>
      <c r="I129" s="51">
        <v>11.2</v>
      </c>
      <c r="J129" s="51">
        <v>98.5</v>
      </c>
      <c r="K129" s="52" t="s">
        <v>97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3" t="s">
        <v>98</v>
      </c>
      <c r="F132" s="51">
        <v>200</v>
      </c>
      <c r="G132" s="51">
        <v>0.4</v>
      </c>
      <c r="H132" s="51">
        <v>0.1</v>
      </c>
      <c r="I132" s="51">
        <v>14.4</v>
      </c>
      <c r="J132" s="51">
        <v>60</v>
      </c>
      <c r="K132" s="52" t="s">
        <v>64</v>
      </c>
      <c r="L132" s="43"/>
    </row>
    <row r="133" spans="1:12" ht="15" x14ac:dyDescent="0.25">
      <c r="A133" s="14"/>
      <c r="B133" s="15"/>
      <c r="C133" s="11"/>
      <c r="D133" s="7" t="s">
        <v>31</v>
      </c>
      <c r="E133" s="54" t="s">
        <v>63</v>
      </c>
      <c r="F133" s="51">
        <v>70</v>
      </c>
      <c r="G133" s="51">
        <v>5.3</v>
      </c>
      <c r="H133" s="51">
        <v>0.6</v>
      </c>
      <c r="I133" s="51">
        <v>34.4</v>
      </c>
      <c r="J133" s="51">
        <v>164.1</v>
      </c>
      <c r="K133" s="52" t="s">
        <v>64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53" t="s">
        <v>99</v>
      </c>
      <c r="F135" s="51">
        <v>200</v>
      </c>
      <c r="G135" s="51">
        <v>4.0999999999999996</v>
      </c>
      <c r="H135" s="51">
        <v>1.5</v>
      </c>
      <c r="I135" s="51">
        <v>5.9</v>
      </c>
      <c r="J135" s="51">
        <v>153.5</v>
      </c>
      <c r="K135" s="52" t="s">
        <v>42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12.6</v>
      </c>
      <c r="H137" s="19">
        <f t="shared" si="64"/>
        <v>17.5</v>
      </c>
      <c r="I137" s="19">
        <f t="shared" si="64"/>
        <v>73</v>
      </c>
      <c r="J137" s="19">
        <f t="shared" si="64"/>
        <v>599.9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770</v>
      </c>
      <c r="G138" s="32">
        <f t="shared" ref="G138" si="66">G127+G137</f>
        <v>12.6</v>
      </c>
      <c r="H138" s="32">
        <f t="shared" ref="H138" si="67">H127+H137</f>
        <v>17.5</v>
      </c>
      <c r="I138" s="32">
        <f t="shared" ref="I138" si="68">I127+I137</f>
        <v>73</v>
      </c>
      <c r="J138" s="32">
        <f t="shared" ref="J138:L138" si="69">J127+J137</f>
        <v>599.9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53" t="s">
        <v>82</v>
      </c>
      <c r="F143" s="51">
        <v>100</v>
      </c>
      <c r="G143" s="51">
        <v>0.4</v>
      </c>
      <c r="H143" s="51">
        <v>0.3</v>
      </c>
      <c r="I143" s="51">
        <v>10.3</v>
      </c>
      <c r="J143" s="51">
        <v>46</v>
      </c>
      <c r="K143" s="52" t="s">
        <v>42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100</v>
      </c>
      <c r="G146" s="19">
        <f t="shared" ref="G146:J146" si="70">SUM(G139:G145)</f>
        <v>0.4</v>
      </c>
      <c r="H146" s="19">
        <f t="shared" si="70"/>
        <v>0.3</v>
      </c>
      <c r="I146" s="19">
        <f t="shared" si="70"/>
        <v>10.3</v>
      </c>
      <c r="J146" s="19">
        <f t="shared" si="70"/>
        <v>46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51">
        <v>80</v>
      </c>
      <c r="G147" s="51">
        <v>2.2000000000000002</v>
      </c>
      <c r="H147" s="51">
        <v>5.7</v>
      </c>
      <c r="I147" s="51">
        <v>8.3000000000000007</v>
      </c>
      <c r="J147" s="51">
        <v>93.8</v>
      </c>
      <c r="K147" s="44" t="s">
        <v>101</v>
      </c>
      <c r="L147" s="43"/>
    </row>
    <row r="148" spans="1:12" ht="15" x14ac:dyDescent="0.25">
      <c r="A148" s="23"/>
      <c r="B148" s="15"/>
      <c r="C148" s="11"/>
      <c r="D148" s="7" t="s">
        <v>27</v>
      </c>
      <c r="E148" s="53" t="s">
        <v>102</v>
      </c>
      <c r="F148" s="51">
        <v>200</v>
      </c>
      <c r="G148" s="51">
        <v>6.8</v>
      </c>
      <c r="H148" s="51">
        <v>4.5999999999999996</v>
      </c>
      <c r="I148" s="51">
        <v>14.4</v>
      </c>
      <c r="J148" s="51">
        <v>125.9</v>
      </c>
      <c r="K148" s="52" t="s">
        <v>103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3" t="s">
        <v>104</v>
      </c>
      <c r="F149" s="51">
        <v>200</v>
      </c>
      <c r="G149" s="51">
        <v>16.8</v>
      </c>
      <c r="H149" s="51">
        <v>8.1999999999999993</v>
      </c>
      <c r="I149" s="51">
        <v>10.4</v>
      </c>
      <c r="J149" s="51">
        <v>183</v>
      </c>
      <c r="K149" s="52" t="s">
        <v>105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3" t="s">
        <v>106</v>
      </c>
      <c r="F151" s="51">
        <v>200</v>
      </c>
      <c r="G151" s="51">
        <v>0.6</v>
      </c>
      <c r="H151" s="51">
        <v>0.2</v>
      </c>
      <c r="I151" s="51">
        <v>12.4</v>
      </c>
      <c r="J151" s="51">
        <v>54.4</v>
      </c>
      <c r="K151" s="52" t="s">
        <v>107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4" t="s">
        <v>48</v>
      </c>
      <c r="F153" s="51">
        <v>70</v>
      </c>
      <c r="G153" s="51">
        <v>4.5999999999999996</v>
      </c>
      <c r="H153" s="51">
        <v>0.8</v>
      </c>
      <c r="I153" s="51">
        <v>23.4</v>
      </c>
      <c r="J153" s="51">
        <v>119.6</v>
      </c>
      <c r="K153" s="55" t="s">
        <v>42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31</v>
      </c>
      <c r="H156" s="19">
        <f t="shared" si="72"/>
        <v>19.5</v>
      </c>
      <c r="I156" s="19">
        <f t="shared" si="72"/>
        <v>68.900000000000006</v>
      </c>
      <c r="J156" s="19">
        <f t="shared" si="72"/>
        <v>576.69999999999993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850</v>
      </c>
      <c r="G157" s="32">
        <f t="shared" ref="G157" si="74">G146+G156</f>
        <v>31.4</v>
      </c>
      <c r="H157" s="32">
        <f t="shared" ref="H157" si="75">H146+H156</f>
        <v>19.8</v>
      </c>
      <c r="I157" s="32">
        <f t="shared" ref="I157" si="76">I146+I156</f>
        <v>79.2</v>
      </c>
      <c r="J157" s="32">
        <f t="shared" ref="J157:L157" si="77">J146+J156</f>
        <v>622.69999999999993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53" t="s">
        <v>77</v>
      </c>
      <c r="F162" s="51">
        <v>100</v>
      </c>
      <c r="G162" s="51">
        <v>0.8</v>
      </c>
      <c r="H162" s="51">
        <v>0.8</v>
      </c>
      <c r="I162" s="51">
        <v>19.600000000000001</v>
      </c>
      <c r="J162" s="51">
        <v>88.8</v>
      </c>
      <c r="K162" s="52" t="s">
        <v>42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100</v>
      </c>
      <c r="G165" s="19">
        <f t="shared" ref="G165:J165" si="78">SUM(G158:G164)</f>
        <v>0.8</v>
      </c>
      <c r="H165" s="19">
        <f t="shared" si="78"/>
        <v>0.8</v>
      </c>
      <c r="I165" s="19">
        <f t="shared" si="78"/>
        <v>19.600000000000001</v>
      </c>
      <c r="J165" s="19">
        <f t="shared" si="78"/>
        <v>88.8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3" t="s">
        <v>109</v>
      </c>
      <c r="F166" s="51">
        <v>60</v>
      </c>
      <c r="G166" s="51">
        <v>0.5</v>
      </c>
      <c r="H166" s="51">
        <v>0.1</v>
      </c>
      <c r="I166" s="51">
        <v>1.5</v>
      </c>
      <c r="J166" s="51">
        <v>8.5</v>
      </c>
      <c r="K166" s="52" t="s">
        <v>110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3" t="s">
        <v>111</v>
      </c>
      <c r="F168" s="51">
        <v>150</v>
      </c>
      <c r="G168" s="51">
        <v>22.5</v>
      </c>
      <c r="H168" s="51">
        <v>23.3</v>
      </c>
      <c r="I168" s="51">
        <v>2.4</v>
      </c>
      <c r="J168" s="51">
        <v>210.2</v>
      </c>
      <c r="K168" s="52" t="s">
        <v>112</v>
      </c>
      <c r="L168" s="43"/>
    </row>
    <row r="169" spans="1:12" ht="15" x14ac:dyDescent="0.25">
      <c r="A169" s="23"/>
      <c r="B169" s="15"/>
      <c r="C169" s="11"/>
      <c r="D169" s="7" t="s">
        <v>29</v>
      </c>
      <c r="E169" s="53" t="s">
        <v>113</v>
      </c>
      <c r="F169" s="51">
        <v>200</v>
      </c>
      <c r="G169" s="51">
        <v>4.0999999999999996</v>
      </c>
      <c r="H169" s="51">
        <v>7.1</v>
      </c>
      <c r="I169" s="51">
        <v>26.4</v>
      </c>
      <c r="J169" s="51">
        <v>185.8</v>
      </c>
      <c r="K169" s="52" t="s">
        <v>60</v>
      </c>
      <c r="L169" s="43"/>
    </row>
    <row r="170" spans="1:12" ht="15" x14ac:dyDescent="0.25">
      <c r="A170" s="23"/>
      <c r="B170" s="15"/>
      <c r="C170" s="11"/>
      <c r="D170" s="7" t="s">
        <v>30</v>
      </c>
      <c r="E170" s="53" t="s">
        <v>87</v>
      </c>
      <c r="F170" s="51">
        <v>200</v>
      </c>
      <c r="G170" s="51">
        <v>0.7</v>
      </c>
      <c r="H170" s="51">
        <v>0.1</v>
      </c>
      <c r="I170" s="51">
        <v>25.6</v>
      </c>
      <c r="J170" s="51">
        <v>106.4</v>
      </c>
      <c r="K170" s="52" t="s">
        <v>114</v>
      </c>
      <c r="L170" s="43"/>
    </row>
    <row r="171" spans="1:12" ht="15" x14ac:dyDescent="0.25">
      <c r="A171" s="23"/>
      <c r="B171" s="15"/>
      <c r="C171" s="11"/>
      <c r="D171" s="7" t="s">
        <v>31</v>
      </c>
      <c r="E171" s="54" t="s">
        <v>63</v>
      </c>
      <c r="F171" s="51">
        <v>70</v>
      </c>
      <c r="G171" s="51">
        <v>5.3</v>
      </c>
      <c r="H171" s="51">
        <v>0.6</v>
      </c>
      <c r="I171" s="51">
        <v>34.4</v>
      </c>
      <c r="J171" s="51">
        <v>164.1</v>
      </c>
      <c r="K171" s="52" t="s">
        <v>64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680</v>
      </c>
      <c r="G175" s="19">
        <f t="shared" ref="G175:J175" si="80">SUM(G166:G174)</f>
        <v>33.1</v>
      </c>
      <c r="H175" s="19">
        <f t="shared" si="80"/>
        <v>31.200000000000003</v>
      </c>
      <c r="I175" s="19">
        <f t="shared" si="80"/>
        <v>90.3</v>
      </c>
      <c r="J175" s="19">
        <f t="shared" si="80"/>
        <v>675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780</v>
      </c>
      <c r="G176" s="32">
        <f t="shared" ref="G176" si="82">G165+G175</f>
        <v>33.9</v>
      </c>
      <c r="H176" s="32">
        <f t="shared" ref="H176" si="83">H165+H175</f>
        <v>32</v>
      </c>
      <c r="I176" s="32">
        <f t="shared" ref="I176" si="84">I165+I175</f>
        <v>109.9</v>
      </c>
      <c r="J176" s="32">
        <f t="shared" ref="J176:L176" si="85">J165+J175</f>
        <v>763.8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115</v>
      </c>
      <c r="F181" s="51">
        <v>100</v>
      </c>
      <c r="G181" s="51">
        <v>1.5</v>
      </c>
      <c r="H181" s="51">
        <v>0.5</v>
      </c>
      <c r="I181" s="51">
        <v>21</v>
      </c>
      <c r="J181" s="51">
        <v>94.5</v>
      </c>
      <c r="K181" s="52" t="s">
        <v>42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100</v>
      </c>
      <c r="G184" s="19">
        <f t="shared" ref="G184:J184" si="86">SUM(G177:G183)</f>
        <v>1.5</v>
      </c>
      <c r="H184" s="19">
        <f t="shared" si="86"/>
        <v>0.5</v>
      </c>
      <c r="I184" s="19">
        <f t="shared" si="86"/>
        <v>21</v>
      </c>
      <c r="J184" s="19">
        <f t="shared" si="86"/>
        <v>94.5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3" t="s">
        <v>83</v>
      </c>
      <c r="F185" s="51">
        <v>100</v>
      </c>
      <c r="G185" s="51">
        <v>16.5</v>
      </c>
      <c r="H185" s="51">
        <v>20.6</v>
      </c>
      <c r="I185" s="51">
        <v>30</v>
      </c>
      <c r="J185" s="51">
        <v>371.3</v>
      </c>
      <c r="K185" s="52" t="s">
        <v>84</v>
      </c>
      <c r="L185" s="43"/>
    </row>
    <row r="186" spans="1:12" ht="15" x14ac:dyDescent="0.25">
      <c r="A186" s="23"/>
      <c r="B186" s="15"/>
      <c r="C186" s="11"/>
      <c r="D186" s="7" t="s">
        <v>27</v>
      </c>
      <c r="E186" s="53" t="s">
        <v>116</v>
      </c>
      <c r="F186" s="51">
        <v>200</v>
      </c>
      <c r="G186" s="51">
        <v>5.2</v>
      </c>
      <c r="H186" s="51">
        <v>6.5</v>
      </c>
      <c r="I186" s="51">
        <v>28.6</v>
      </c>
      <c r="J186" s="51">
        <v>193.7</v>
      </c>
      <c r="K186" s="52" t="s">
        <v>117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3" t="s">
        <v>118</v>
      </c>
      <c r="F189" s="51">
        <v>200</v>
      </c>
      <c r="G189" s="51">
        <v>0.2</v>
      </c>
      <c r="H189" s="51">
        <v>0</v>
      </c>
      <c r="I189" s="51">
        <v>13</v>
      </c>
      <c r="J189" s="51">
        <v>52.9</v>
      </c>
      <c r="K189" s="52" t="s">
        <v>119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4" t="s">
        <v>48</v>
      </c>
      <c r="F191" s="51">
        <v>70</v>
      </c>
      <c r="G191" s="51">
        <v>4.5999999999999996</v>
      </c>
      <c r="H191" s="51">
        <v>0.8</v>
      </c>
      <c r="I191" s="51">
        <v>23.4</v>
      </c>
      <c r="J191" s="51">
        <v>119.6</v>
      </c>
      <c r="K191" s="55" t="s">
        <v>42</v>
      </c>
      <c r="L191" s="43"/>
    </row>
    <row r="192" spans="1:12" ht="15" x14ac:dyDescent="0.25">
      <c r="A192" s="23"/>
      <c r="B192" s="15"/>
      <c r="C192" s="11"/>
      <c r="D192" s="6"/>
      <c r="E192" s="53" t="s">
        <v>89</v>
      </c>
      <c r="F192" s="51">
        <v>30</v>
      </c>
      <c r="G192" s="51">
        <v>0.2</v>
      </c>
      <c r="H192" s="51">
        <v>21.8</v>
      </c>
      <c r="I192" s="51">
        <v>0.4</v>
      </c>
      <c r="J192" s="51">
        <v>198.3</v>
      </c>
      <c r="K192" s="52" t="s">
        <v>90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600</v>
      </c>
      <c r="G194" s="19">
        <f t="shared" ref="G194:J194" si="88">SUM(G185:G193)</f>
        <v>26.7</v>
      </c>
      <c r="H194" s="19">
        <f t="shared" si="88"/>
        <v>49.7</v>
      </c>
      <c r="I194" s="19">
        <f t="shared" si="88"/>
        <v>95.4</v>
      </c>
      <c r="J194" s="19">
        <f t="shared" si="88"/>
        <v>935.8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700</v>
      </c>
      <c r="G195" s="32">
        <f t="shared" ref="G195" si="90">G184+G194</f>
        <v>28.2</v>
      </c>
      <c r="H195" s="32">
        <f t="shared" ref="H195" si="91">H184+H194</f>
        <v>50.2</v>
      </c>
      <c r="I195" s="32">
        <f t="shared" ref="I195" si="92">I184+I194</f>
        <v>116.4</v>
      </c>
      <c r="J195" s="32">
        <f t="shared" ref="J195:L195" si="93">J184+J194</f>
        <v>1030.3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775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31.129999999999995</v>
      </c>
      <c r="H196" s="34">
        <f t="shared" si="94"/>
        <v>31.744999999999997</v>
      </c>
      <c r="I196" s="34">
        <f t="shared" si="94"/>
        <v>103.5</v>
      </c>
      <c r="J196" s="34">
        <f t="shared" si="94"/>
        <v>781.37000000000012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КабинетХимии</cp:lastModifiedBy>
  <dcterms:created xsi:type="dcterms:W3CDTF">2022-05-16T14:23:56Z</dcterms:created>
  <dcterms:modified xsi:type="dcterms:W3CDTF">2025-04-18T00:50:14Z</dcterms:modified>
</cp:coreProperties>
</file>